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<sst xmlns="http://schemas.openxmlformats.org/spreadsheetml/2006/main" count="93" uniqueCount="93">
  <si>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 показателя</t>
  </si>
  <si>
    <t>№ п/п</t>
  </si>
  <si>
    <t>Значение показателя</t>
  </si>
  <si>
    <t>1.</t>
  </si>
  <si>
    <t>Задолженность по оплате налогов, сборов, взносов и иных обязательных платежей в соответствующий бюджет бюджетной системы РФ, административных штрафов и штрафов, установленных уголовным законодательством РФ</t>
  </si>
  <si>
    <t>КОНТРОЛЬ И АУДИТ</t>
  </si>
  <si>
    <t>Проведение инвентаризации</t>
  </si>
  <si>
    <t>ОТКРЫТОСТЬ ИНФОРМАЦИИ О ДЕЯТЕЛЬНОСТИ УЧРЕЖДЕНИЯ</t>
  </si>
  <si>
    <t>1.1.</t>
  </si>
  <si>
    <t>2.</t>
  </si>
  <si>
    <t>2.1.</t>
  </si>
  <si>
    <t>2.2.</t>
  </si>
  <si>
    <t>2.3.</t>
  </si>
  <si>
    <t>3.</t>
  </si>
  <si>
    <t>3.1.</t>
  </si>
  <si>
    <t>3.2.</t>
  </si>
  <si>
    <t>3.3.</t>
  </si>
  <si>
    <t>4.1.</t>
  </si>
  <si>
    <t>4.2.</t>
  </si>
  <si>
    <t>4.3.</t>
  </si>
  <si>
    <t>5.1.</t>
  </si>
  <si>
    <t>5.2.</t>
  </si>
  <si>
    <t>МБОУ СОШ с. Богородское</t>
  </si>
  <si>
    <t>МБОУ СОШ с. Булава</t>
  </si>
  <si>
    <t>МБОУ СОШ п. Тыр</t>
  </si>
  <si>
    <t>МБОУ СОШ с. Тахта</t>
  </si>
  <si>
    <t>МБОУ СОШ с. Сусанино</t>
  </si>
  <si>
    <t>МБОУ СОШ с. Солонцы</t>
  </si>
  <si>
    <t>МБОУ СОШ с. Дуди</t>
  </si>
  <si>
    <t>МБОУ ООШ с. Савинское</t>
  </si>
  <si>
    <t>МБОУ СОШ с. Большие Санники</t>
  </si>
  <si>
    <t>МБОУ СОШ п. Быстринск</t>
  </si>
  <si>
    <t>МБОУ СОШ п. Циммермановка</t>
  </si>
  <si>
    <t>МБОУ СОШ с. Софийск</t>
  </si>
  <si>
    <t>МБОУ СОШ с. Киселевка</t>
  </si>
  <si>
    <t>МБОУ СОШ п. Де-Кастри</t>
  </si>
  <si>
    <t>МБОУ НШДС с. Ухта</t>
  </si>
  <si>
    <t>МБОУ НШДС с. Кальма</t>
  </si>
  <si>
    <t>МБОУ НШДС с. Калиновка</t>
  </si>
  <si>
    <t>МБОУ НШДС п. Решающий</t>
  </si>
  <si>
    <t>МБДОУ детский сад № 1 с. Богородское</t>
  </si>
  <si>
    <t>МБДОУ детский сад № 2 с. Богородское</t>
  </si>
  <si>
    <t>МБДОУ детский сад № 3 с. Богородское</t>
  </si>
  <si>
    <t>МБДОУ детский сад № 4 с. Булава</t>
  </si>
  <si>
    <t>МБДОУ детский сад № 22 с. Булава</t>
  </si>
  <si>
    <t>МБДОУ детский сад № 25 п. Циммермановка</t>
  </si>
  <si>
    <t>МБДОУ детский сад с. Киселевка</t>
  </si>
  <si>
    <t>МБДОУ детский сад с. Софийск</t>
  </si>
  <si>
    <t>МБДОУ детский сад с. Мариинское</t>
  </si>
  <si>
    <t>МБДОУ детский сад п. Тыр</t>
  </si>
  <si>
    <t>МБДОУ детский сад с. Тахта</t>
  </si>
  <si>
    <t>МБДОУ детский сад с. Болшие Санники</t>
  </si>
  <si>
    <t>МБДОУ детский сад с. Савинское</t>
  </si>
  <si>
    <t>МБДОУ детский сад с. Сусанино</t>
  </si>
  <si>
    <t>МБДОУ детский сад п. Быстринск</t>
  </si>
  <si>
    <t>МБДОУ детский сад п. Де-Кастри</t>
  </si>
  <si>
    <t>МБОУ ДОД "Центр внешкольной работы"</t>
  </si>
  <si>
    <t>ИТОГО</t>
  </si>
  <si>
    <t>Своевременность представления данных для формирования прогнозного плана финансово-хозяйственной деятельности, проекта бюджетной сметы учреждения</t>
  </si>
  <si>
    <t>КАЧЕСТВО ФИНАНСОВОГО ПЛАНИРОВАНИЯ</t>
  </si>
  <si>
    <t>Качество планирования расходов:  -количество внесенных  изменений в бюджетную смету, ПФХД, связанных с экономией, образовавшейся в ходе исполнения бюджетной сметы, ПФХД</t>
  </si>
  <si>
    <t>Качество планирования бюджетных расходов</t>
  </si>
  <si>
    <t>КАЧЕСТВО И РЕЗУЛЬТАТИВНОСТЬ ИСПОЛНЕНИЯ ПЛАНА ФИНАНСОВО-ХОЗЯЙСТВЕННОЙ ДЕЯТЕЛЬНОСТИ (БЮДЖЕТНОЙ СМЕТЫ)</t>
  </si>
  <si>
    <t>Доля неиспользованных на конец отчетного финансового года бюджетных ассигнований</t>
  </si>
  <si>
    <t>Уровень доходов от предпринимательской и иной приносящей доход деятельности</t>
  </si>
  <si>
    <t>Освоение бюджетных средств, полученных из краевого бюджета и бюджета района</t>
  </si>
  <si>
    <t>2.4.</t>
  </si>
  <si>
    <t>КАЧЕСТВО ОКАЗАНИЯ МУНИЦИПАЛЬНЫХ УСЛУГ</t>
  </si>
  <si>
    <t>Выполнение показателей качества, предусмотренных в муниципальном задании на оказание муниципальных услуг</t>
  </si>
  <si>
    <t>Выполнение показателей объема предусмотренных в муниципальном задании на оказание муниципальных услуг</t>
  </si>
  <si>
    <t>Своевременность и качество предоставления отчетности о выполнении муниципального задания (далее МЗ) на оказание муниципальных услуг</t>
  </si>
  <si>
    <t>Учет, отчетность и управление кредиторской задолженностью</t>
  </si>
  <si>
    <t>Соблюдение сроков предоставления статистической отчетности</t>
  </si>
  <si>
    <t>Качество составления статистической отчетности</t>
  </si>
  <si>
    <t>Задолженность по начисленным выплатам по оплате труда перед работниками учреждения (за исключения депонированных сумм)</t>
  </si>
  <si>
    <t>4.4.</t>
  </si>
  <si>
    <t>Объем нереальной к взысканию дебиторской задолженности(Дт)</t>
  </si>
  <si>
    <t>4.5.</t>
  </si>
  <si>
    <t>Динамика дебиторской задолженности в отчетном периоде по сравнению с началом финансового года</t>
  </si>
  <si>
    <t>4.6.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</si>
  <si>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</si>
  <si>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6.1.</t>
  </si>
  <si>
    <t>1.2.</t>
  </si>
  <si>
    <t>Полнота размещения планов финансово-хозяйственной деятельности, муниципальных заданий на официальном сайте в сети «Интернет» «Государственные и муниципальные учреждения» bus.gov.ru</t>
  </si>
  <si>
    <t>Доля кассовых расходов  за счет субвенций и субсидий из бюджетов, произведенных в 4 квартале отчетного года</t>
  </si>
  <si>
    <t>1.3.</t>
  </si>
  <si>
    <t>МБОУ СОШ с. Мариинск</t>
  </si>
  <si>
    <t>Председатель комитета                                                                                                                  Р.Н.Криксин</t>
  </si>
  <si>
    <t>исполнитель</t>
  </si>
  <si>
    <t>Соответствие предельного объема бюджетных ассигнований,предусмотренных на оплату муниципальных контрактов в текущем финансовом году,бюджетным ассигнованиям,предусмотренным в утвержденном ПФХД</t>
  </si>
  <si>
    <t>1.4.</t>
  </si>
  <si>
    <t>Варфоломеева  А.С.</t>
  </si>
  <si>
    <t>Расчет результатов мониторинга и оценки качества финансового менеджмента, осуществляемого муниципальными бюджетными учреждениями  за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</si>
</sst>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21" fillId="0" borderId="10" xfId="0" applyFont="1" applyBorder="1" applyAlignment="1">
      <alignment textRotation="90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1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0" xfId="0" applyFill="1" applyAlignment="1">
      <alignment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1" xfId="0" applyFont="1" applyFill="1" applyBorder="1" applyAlignment="1">
      <alignment vertical="top" wrapText="1"/>
    </xf>
    <xf numFmtId="0" fontId="32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0" fontId="4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42" fillId="0" borderId="1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42" fillId="33" borderId="0" xfId="0" applyNumberFormat="1" applyFont="1" applyFill="1" applyAlignment="1">
      <alignment wrapText="1"/>
    </xf>
    <xf numFmtId="0" fontId="32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2" fillId="33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PageLayoutView="0" workbookViewId="0" topLeftCell="A1">
      <pane xSplit="2" ySplit="6" topLeftCell="V2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N31" sqref="AN31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5.00390625" style="0" customWidth="1"/>
    <col min="4" max="4" width="5.140625" style="0" customWidth="1"/>
    <col min="5" max="5" width="4.28125" style="0" customWidth="1"/>
    <col min="6" max="6" width="4.57421875" style="0" customWidth="1"/>
    <col min="7" max="7" width="5.7109375" style="0" customWidth="1"/>
    <col min="8" max="8" width="4.57421875" style="0" customWidth="1"/>
    <col min="9" max="9" width="4.00390625" style="0" customWidth="1"/>
    <col min="10" max="10" width="4.28125" style="0" customWidth="1"/>
    <col min="11" max="11" width="6.140625" style="0" customWidth="1"/>
    <col min="12" max="13" width="5.00390625" style="0" customWidth="1"/>
    <col min="14" max="14" width="6.00390625" style="0" customWidth="1"/>
    <col min="15" max="15" width="5.140625" style="0" customWidth="1"/>
    <col min="16" max="16" width="5.421875" style="0" customWidth="1"/>
    <col min="17" max="17" width="6.00390625" style="0" customWidth="1"/>
    <col min="18" max="18" width="5.28125" style="0" customWidth="1"/>
    <col min="19" max="19" width="5.57421875" style="0" customWidth="1"/>
    <col min="20" max="20" width="6.421875" style="0" customWidth="1"/>
    <col min="21" max="21" width="6.00390625" style="0" customWidth="1"/>
    <col min="22" max="23" width="6.140625" style="0" customWidth="1"/>
    <col min="24" max="24" width="5.00390625" style="0" customWidth="1"/>
    <col min="25" max="25" width="6.00390625" style="0" customWidth="1"/>
    <col min="26" max="26" width="5.8515625" style="0" customWidth="1"/>
    <col min="27" max="27" width="5.140625" style="0" customWidth="1"/>
    <col min="28" max="28" width="5.7109375" style="0" customWidth="1"/>
    <col min="29" max="29" width="5.28125" style="0" customWidth="1"/>
    <col min="30" max="30" width="5.140625" style="0" customWidth="1"/>
    <col min="31" max="31" width="5.421875" style="0" customWidth="1"/>
    <col min="32" max="33" width="5.7109375" style="0" customWidth="1"/>
    <col min="34" max="36" width="5.421875" style="0" customWidth="1"/>
    <col min="37" max="37" width="5.00390625" style="0" customWidth="1"/>
    <col min="38" max="38" width="5.140625" style="0" customWidth="1"/>
    <col min="39" max="39" width="5.8515625" style="0" customWidth="1"/>
    <col min="40" max="40" width="5.28125" style="0" customWidth="1"/>
  </cols>
  <sheetData>
    <row r="1" spans="1:40" ht="15">
      <c r="A1" s="35" t="s">
        <v>92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3" spans="1:40" ht="15">
      <c r="A3" s="29" t="s">
        <v>1</v>
      </c>
      <c r="B3" s="31" t="s">
        <v>0</v>
      </c>
      <c r="C3" s="33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ht="139.5" customHeight="1">
      <c r="A4" s="30"/>
      <c r="B4" s="32"/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86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37</v>
      </c>
      <c r="T4" s="6" t="s">
        <v>38</v>
      </c>
      <c r="U4" s="6" t="s">
        <v>39</v>
      </c>
      <c r="V4" s="6" t="s">
        <v>40</v>
      </c>
      <c r="W4" s="6" t="s">
        <v>41</v>
      </c>
      <c r="X4" s="6" t="s">
        <v>42</v>
      </c>
      <c r="Y4" s="6" t="s">
        <v>43</v>
      </c>
      <c r="Z4" s="6" t="s">
        <v>44</v>
      </c>
      <c r="AA4" s="6" t="s">
        <v>45</v>
      </c>
      <c r="AB4" s="6" t="s">
        <v>46</v>
      </c>
      <c r="AC4" s="6" t="s">
        <v>47</v>
      </c>
      <c r="AD4" s="6" t="s">
        <v>48</v>
      </c>
      <c r="AE4" s="6"/>
      <c r="AF4" s="6" t="s">
        <v>49</v>
      </c>
      <c r="AG4" s="6" t="s">
        <v>50</v>
      </c>
      <c r="AH4" s="6" t="s">
        <v>51</v>
      </c>
      <c r="AI4" s="6" t="s">
        <v>52</v>
      </c>
      <c r="AJ4" s="6" t="s">
        <v>53</v>
      </c>
      <c r="AK4" s="6"/>
      <c r="AL4" s="6" t="s">
        <v>54</v>
      </c>
      <c r="AM4" s="6" t="s">
        <v>55</v>
      </c>
      <c r="AN4" s="6" t="s">
        <v>56</v>
      </c>
    </row>
    <row r="5" spans="1:40" s="4" customFormat="1" ht="18.75" customHeight="1">
      <c r="A5" s="5"/>
      <c r="B5" s="7" t="s">
        <v>57</v>
      </c>
      <c r="C5" s="8">
        <f aca="true" t="shared" si="0" ref="C5:AD5">C6+C11+C16+C20+C27+C30</f>
        <v>84</v>
      </c>
      <c r="D5" s="8">
        <f t="shared" si="0"/>
        <v>86</v>
      </c>
      <c r="E5" s="8">
        <f t="shared" si="0"/>
        <v>83</v>
      </c>
      <c r="F5" s="8">
        <f t="shared" si="0"/>
        <v>74</v>
      </c>
      <c r="G5" s="8">
        <f t="shared" si="0"/>
        <v>83</v>
      </c>
      <c r="H5" s="8">
        <f t="shared" si="0"/>
        <v>84</v>
      </c>
      <c r="I5" s="8">
        <f t="shared" si="0"/>
        <v>76</v>
      </c>
      <c r="J5" s="8">
        <f t="shared" si="0"/>
        <v>78</v>
      </c>
      <c r="K5" s="8">
        <f t="shared" si="0"/>
        <v>81</v>
      </c>
      <c r="L5" s="8">
        <f t="shared" si="0"/>
        <v>83</v>
      </c>
      <c r="M5" s="8">
        <f t="shared" si="0"/>
        <v>81</v>
      </c>
      <c r="N5" s="8">
        <f t="shared" si="0"/>
        <v>83</v>
      </c>
      <c r="O5" s="8">
        <f t="shared" si="0"/>
        <v>83</v>
      </c>
      <c r="P5" s="8">
        <f t="shared" si="0"/>
        <v>83</v>
      </c>
      <c r="Q5" s="8">
        <f t="shared" si="0"/>
        <v>83</v>
      </c>
      <c r="R5" s="8">
        <f t="shared" si="0"/>
        <v>81</v>
      </c>
      <c r="S5" s="8">
        <f t="shared" si="0"/>
        <v>78</v>
      </c>
      <c r="T5" s="8">
        <f t="shared" si="0"/>
        <v>83</v>
      </c>
      <c r="U5" s="8">
        <f t="shared" si="0"/>
        <v>81</v>
      </c>
      <c r="V5" s="8">
        <f t="shared" si="0"/>
        <v>83</v>
      </c>
      <c r="W5" s="8">
        <f t="shared" si="0"/>
        <v>83</v>
      </c>
      <c r="X5" s="8">
        <f t="shared" si="0"/>
        <v>78</v>
      </c>
      <c r="Y5" s="8">
        <f t="shared" si="0"/>
        <v>78</v>
      </c>
      <c r="Z5" s="8">
        <f t="shared" si="0"/>
        <v>78</v>
      </c>
      <c r="AA5" s="8">
        <f t="shared" si="0"/>
        <v>78</v>
      </c>
      <c r="AB5" s="8">
        <f t="shared" si="0"/>
        <v>78</v>
      </c>
      <c r="AC5" s="8">
        <f t="shared" si="0"/>
        <v>77</v>
      </c>
      <c r="AD5" s="8">
        <f t="shared" si="0"/>
        <v>78</v>
      </c>
      <c r="AE5" s="8"/>
      <c r="AF5" s="8">
        <f>AF6+AF11+AF16+AF20+AF27+AF30</f>
        <v>79</v>
      </c>
      <c r="AG5" s="8">
        <f>AG6+AG11+AG16+AG20+AG27+AG30</f>
        <v>83</v>
      </c>
      <c r="AH5" s="8">
        <f>AH6+AH11+AH16+AH20+AH27+AH30</f>
        <v>78</v>
      </c>
      <c r="AI5" s="8">
        <f>AI6+AI11+AI16+AI20+AI27+AI30</f>
        <v>74</v>
      </c>
      <c r="AJ5" s="8">
        <f>AJ6+AJ11+AJ16+AJ20+AJ27+AJ30</f>
        <v>78</v>
      </c>
      <c r="AK5" s="8"/>
      <c r="AL5" s="8">
        <f>AL6+AL11+AL16+AL20+AL27+AL30</f>
        <v>78</v>
      </c>
      <c r="AM5" s="8">
        <f>AM6+AM11+AM16+AM20+AM27+AM30</f>
        <v>75</v>
      </c>
      <c r="AN5" s="8">
        <f>AN6+AN11+AN16+AN20+AN27+AN30</f>
        <v>86</v>
      </c>
    </row>
    <row r="6" spans="1:40" s="4" customFormat="1" ht="15.75" thickBot="1">
      <c r="A6" s="3" t="s">
        <v>3</v>
      </c>
      <c r="B6" s="9" t="s">
        <v>59</v>
      </c>
      <c r="C6" s="9">
        <f>C7+C8+C10+C9</f>
        <v>20</v>
      </c>
      <c r="D6" s="9">
        <f aca="true" t="shared" si="1" ref="D6:AN6">D7+D8+D10+D9</f>
        <v>20</v>
      </c>
      <c r="E6" s="9">
        <f t="shared" si="1"/>
        <v>20</v>
      </c>
      <c r="F6" s="9">
        <f t="shared" si="1"/>
        <v>20</v>
      </c>
      <c r="G6" s="9">
        <f t="shared" si="1"/>
        <v>20</v>
      </c>
      <c r="H6" s="9">
        <f t="shared" si="1"/>
        <v>20</v>
      </c>
      <c r="I6" s="9">
        <f t="shared" si="1"/>
        <v>20</v>
      </c>
      <c r="J6" s="9">
        <f t="shared" si="1"/>
        <v>20</v>
      </c>
      <c r="K6" s="9">
        <f t="shared" si="1"/>
        <v>20</v>
      </c>
      <c r="L6" s="9">
        <f t="shared" si="1"/>
        <v>20</v>
      </c>
      <c r="M6" s="9">
        <f t="shared" si="1"/>
        <v>20</v>
      </c>
      <c r="N6" s="9">
        <f t="shared" si="1"/>
        <v>20</v>
      </c>
      <c r="O6" s="9">
        <f t="shared" si="1"/>
        <v>20</v>
      </c>
      <c r="P6" s="9">
        <f t="shared" si="1"/>
        <v>20</v>
      </c>
      <c r="Q6" s="9">
        <f t="shared" si="1"/>
        <v>20</v>
      </c>
      <c r="R6" s="9">
        <f t="shared" si="1"/>
        <v>20</v>
      </c>
      <c r="S6" s="9">
        <f t="shared" si="1"/>
        <v>20</v>
      </c>
      <c r="T6" s="9">
        <f t="shared" si="1"/>
        <v>20</v>
      </c>
      <c r="U6" s="9">
        <f t="shared" si="1"/>
        <v>20</v>
      </c>
      <c r="V6" s="9">
        <f t="shared" si="1"/>
        <v>20</v>
      </c>
      <c r="W6" s="9">
        <f t="shared" si="1"/>
        <v>20</v>
      </c>
      <c r="X6" s="9">
        <f t="shared" si="1"/>
        <v>20</v>
      </c>
      <c r="Y6" s="9">
        <f t="shared" si="1"/>
        <v>20</v>
      </c>
      <c r="Z6" s="9">
        <f t="shared" si="1"/>
        <v>20</v>
      </c>
      <c r="AA6" s="9">
        <f t="shared" si="1"/>
        <v>20</v>
      </c>
      <c r="AB6" s="9">
        <f t="shared" si="1"/>
        <v>20</v>
      </c>
      <c r="AC6" s="9">
        <f t="shared" si="1"/>
        <v>20</v>
      </c>
      <c r="AD6" s="9">
        <f t="shared" si="1"/>
        <v>20</v>
      </c>
      <c r="AE6" s="9"/>
      <c r="AF6" s="9">
        <f t="shared" si="1"/>
        <v>20</v>
      </c>
      <c r="AG6" s="9">
        <f t="shared" si="1"/>
        <v>20</v>
      </c>
      <c r="AH6" s="9">
        <f t="shared" si="1"/>
        <v>20</v>
      </c>
      <c r="AI6" s="9">
        <f t="shared" si="1"/>
        <v>20</v>
      </c>
      <c r="AJ6" s="9">
        <f t="shared" si="1"/>
        <v>20</v>
      </c>
      <c r="AK6" s="9"/>
      <c r="AL6" s="9">
        <f t="shared" si="1"/>
        <v>20</v>
      </c>
      <c r="AM6" s="9">
        <f t="shared" si="1"/>
        <v>20</v>
      </c>
      <c r="AN6" s="9">
        <f t="shared" si="1"/>
        <v>20</v>
      </c>
    </row>
    <row r="7" spans="1:40" ht="55.5" customHeight="1" thickBot="1">
      <c r="A7" s="13" t="s">
        <v>8</v>
      </c>
      <c r="B7" s="19" t="s">
        <v>58</v>
      </c>
      <c r="C7" s="10">
        <v>5</v>
      </c>
      <c r="D7" s="10">
        <v>5</v>
      </c>
      <c r="E7" s="10">
        <v>5</v>
      </c>
      <c r="F7" s="10">
        <v>5</v>
      </c>
      <c r="G7" s="10">
        <v>5</v>
      </c>
      <c r="H7" s="10">
        <v>5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  <c r="Y7" s="10">
        <v>5</v>
      </c>
      <c r="Z7" s="10">
        <v>5</v>
      </c>
      <c r="AA7" s="10">
        <v>5</v>
      </c>
      <c r="AB7" s="10">
        <v>5</v>
      </c>
      <c r="AC7" s="10">
        <v>5</v>
      </c>
      <c r="AD7" s="10">
        <v>5</v>
      </c>
      <c r="AE7" s="10"/>
      <c r="AF7" s="10">
        <v>5</v>
      </c>
      <c r="AG7" s="10">
        <v>5</v>
      </c>
      <c r="AH7" s="10">
        <v>5</v>
      </c>
      <c r="AI7" s="10">
        <v>5</v>
      </c>
      <c r="AJ7" s="10">
        <v>5</v>
      </c>
      <c r="AK7" s="10"/>
      <c r="AL7" s="10">
        <v>5</v>
      </c>
      <c r="AM7" s="10">
        <v>5</v>
      </c>
      <c r="AN7" s="10">
        <v>5</v>
      </c>
    </row>
    <row r="8" spans="1:40" ht="64.5" customHeight="1" thickBot="1">
      <c r="A8" s="2" t="s">
        <v>82</v>
      </c>
      <c r="B8" s="20" t="s">
        <v>60</v>
      </c>
      <c r="C8" s="10">
        <v>5</v>
      </c>
      <c r="D8" s="10">
        <v>5</v>
      </c>
      <c r="E8" s="10">
        <v>5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10">
        <v>5</v>
      </c>
      <c r="Z8" s="10">
        <v>5</v>
      </c>
      <c r="AA8" s="10">
        <v>5</v>
      </c>
      <c r="AB8" s="10">
        <v>5</v>
      </c>
      <c r="AC8" s="10">
        <v>5</v>
      </c>
      <c r="AD8" s="10">
        <v>5</v>
      </c>
      <c r="AE8" s="10"/>
      <c r="AF8" s="10">
        <v>5</v>
      </c>
      <c r="AG8" s="10">
        <v>5</v>
      </c>
      <c r="AH8" s="10">
        <v>5</v>
      </c>
      <c r="AI8" s="10">
        <v>5</v>
      </c>
      <c r="AJ8" s="10">
        <v>5</v>
      </c>
      <c r="AK8" s="10"/>
      <c r="AL8" s="10">
        <v>5</v>
      </c>
      <c r="AM8" s="10">
        <v>5</v>
      </c>
      <c r="AN8" s="10">
        <v>5</v>
      </c>
    </row>
    <row r="9" spans="1:40" ht="64.5" customHeight="1" thickBot="1">
      <c r="A9" s="2" t="s">
        <v>85</v>
      </c>
      <c r="B9" s="20" t="s">
        <v>89</v>
      </c>
      <c r="C9" s="10">
        <v>5</v>
      </c>
      <c r="D9" s="10">
        <v>5</v>
      </c>
      <c r="E9" s="10">
        <v>5</v>
      </c>
      <c r="F9" s="10">
        <v>5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5</v>
      </c>
      <c r="V9" s="10">
        <v>5</v>
      </c>
      <c r="W9" s="10">
        <v>5</v>
      </c>
      <c r="X9" s="10">
        <v>5</v>
      </c>
      <c r="Y9" s="10">
        <v>5</v>
      </c>
      <c r="Z9" s="10">
        <v>5</v>
      </c>
      <c r="AA9" s="10">
        <v>5</v>
      </c>
      <c r="AB9" s="10">
        <v>5</v>
      </c>
      <c r="AC9" s="10">
        <v>5</v>
      </c>
      <c r="AD9" s="10">
        <v>5</v>
      </c>
      <c r="AE9" s="10"/>
      <c r="AF9" s="10">
        <v>5</v>
      </c>
      <c r="AG9" s="10">
        <v>5</v>
      </c>
      <c r="AH9" s="10">
        <v>5</v>
      </c>
      <c r="AI9" s="10">
        <v>5</v>
      </c>
      <c r="AJ9" s="10">
        <v>5</v>
      </c>
      <c r="AK9" s="10"/>
      <c r="AL9" s="10">
        <v>5</v>
      </c>
      <c r="AM9" s="10">
        <v>5</v>
      </c>
      <c r="AN9" s="10">
        <v>5</v>
      </c>
    </row>
    <row r="10" spans="1:40" ht="19.5" customHeight="1" thickBot="1">
      <c r="A10" s="14" t="s">
        <v>90</v>
      </c>
      <c r="B10" s="21" t="s">
        <v>61</v>
      </c>
      <c r="C10" s="10">
        <v>5</v>
      </c>
      <c r="D10" s="10">
        <v>5</v>
      </c>
      <c r="E10" s="10">
        <v>5</v>
      </c>
      <c r="F10" s="10">
        <v>5</v>
      </c>
      <c r="G10" s="10">
        <v>5</v>
      </c>
      <c r="H10" s="10">
        <v>5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v>5</v>
      </c>
      <c r="V10" s="10">
        <v>5</v>
      </c>
      <c r="W10" s="10">
        <v>5</v>
      </c>
      <c r="X10" s="10">
        <v>5</v>
      </c>
      <c r="Y10" s="10">
        <v>5</v>
      </c>
      <c r="Z10" s="10">
        <v>5</v>
      </c>
      <c r="AA10" s="10">
        <v>5</v>
      </c>
      <c r="AB10" s="10">
        <v>5</v>
      </c>
      <c r="AC10" s="10">
        <v>5</v>
      </c>
      <c r="AD10" s="10">
        <v>5</v>
      </c>
      <c r="AE10" s="10"/>
      <c r="AF10" s="10">
        <v>5</v>
      </c>
      <c r="AG10" s="10">
        <v>5</v>
      </c>
      <c r="AH10" s="10">
        <v>5</v>
      </c>
      <c r="AI10" s="10">
        <v>5</v>
      </c>
      <c r="AJ10" s="10">
        <v>5</v>
      </c>
      <c r="AK10" s="10"/>
      <c r="AL10" s="10">
        <v>5</v>
      </c>
      <c r="AM10" s="10">
        <v>5</v>
      </c>
      <c r="AN10" s="10">
        <v>5</v>
      </c>
    </row>
    <row r="11" spans="1:40" s="4" customFormat="1" ht="49.5" customHeight="1" thickBot="1">
      <c r="A11" s="3" t="s">
        <v>9</v>
      </c>
      <c r="B11" s="22" t="s">
        <v>62</v>
      </c>
      <c r="C11" s="9">
        <f>C12+C13+C14+C15</f>
        <v>12</v>
      </c>
      <c r="D11" s="9">
        <f aca="true" t="shared" si="2" ref="D11:AN11">D12+D13+D14+D15</f>
        <v>10</v>
      </c>
      <c r="E11" s="9">
        <f t="shared" si="2"/>
        <v>7</v>
      </c>
      <c r="F11" s="9">
        <f t="shared" si="2"/>
        <v>7</v>
      </c>
      <c r="G11" s="9">
        <f t="shared" si="2"/>
        <v>7</v>
      </c>
      <c r="H11" s="9">
        <f t="shared" si="2"/>
        <v>9</v>
      </c>
      <c r="I11" s="9">
        <f t="shared" si="2"/>
        <v>5</v>
      </c>
      <c r="J11" s="9">
        <f t="shared" si="2"/>
        <v>7</v>
      </c>
      <c r="K11" s="9">
        <f t="shared" si="2"/>
        <v>5</v>
      </c>
      <c r="L11" s="9">
        <f t="shared" si="2"/>
        <v>7</v>
      </c>
      <c r="M11" s="9">
        <f t="shared" si="2"/>
        <v>10</v>
      </c>
      <c r="N11" s="9">
        <f t="shared" si="2"/>
        <v>7</v>
      </c>
      <c r="O11" s="9">
        <f t="shared" si="2"/>
        <v>7</v>
      </c>
      <c r="P11" s="9">
        <f t="shared" si="2"/>
        <v>7</v>
      </c>
      <c r="Q11" s="9">
        <f t="shared" si="2"/>
        <v>7</v>
      </c>
      <c r="R11" s="9">
        <f t="shared" si="2"/>
        <v>10</v>
      </c>
      <c r="S11" s="9">
        <f t="shared" si="2"/>
        <v>7</v>
      </c>
      <c r="T11" s="9">
        <f t="shared" si="2"/>
        <v>7</v>
      </c>
      <c r="U11" s="9">
        <f t="shared" si="2"/>
        <v>10</v>
      </c>
      <c r="V11" s="9">
        <f t="shared" si="2"/>
        <v>7</v>
      </c>
      <c r="W11" s="9">
        <f t="shared" si="2"/>
        <v>7</v>
      </c>
      <c r="X11" s="9">
        <f t="shared" si="2"/>
        <v>7</v>
      </c>
      <c r="Y11" s="9">
        <f t="shared" si="2"/>
        <v>7</v>
      </c>
      <c r="Z11" s="9">
        <f t="shared" si="2"/>
        <v>7</v>
      </c>
      <c r="AA11" s="9">
        <f t="shared" si="2"/>
        <v>7</v>
      </c>
      <c r="AB11" s="9">
        <f t="shared" si="2"/>
        <v>7</v>
      </c>
      <c r="AC11" s="9">
        <f t="shared" si="2"/>
        <v>7</v>
      </c>
      <c r="AD11" s="9">
        <f t="shared" si="2"/>
        <v>7</v>
      </c>
      <c r="AE11" s="9"/>
      <c r="AF11" s="9">
        <f t="shared" si="2"/>
        <v>7</v>
      </c>
      <c r="AG11" s="9">
        <f t="shared" si="2"/>
        <v>7</v>
      </c>
      <c r="AH11" s="9">
        <f t="shared" si="2"/>
        <v>7</v>
      </c>
      <c r="AI11" s="9">
        <f t="shared" si="2"/>
        <v>7</v>
      </c>
      <c r="AJ11" s="9">
        <f t="shared" si="2"/>
        <v>7</v>
      </c>
      <c r="AK11" s="9"/>
      <c r="AL11" s="9">
        <f t="shared" si="2"/>
        <v>7</v>
      </c>
      <c r="AM11" s="9">
        <f t="shared" si="2"/>
        <v>4</v>
      </c>
      <c r="AN11" s="9">
        <f t="shared" si="2"/>
        <v>10</v>
      </c>
    </row>
    <row r="12" spans="1:40" ht="36" customHeight="1" thickBot="1">
      <c r="A12" s="36" t="s">
        <v>10</v>
      </c>
      <c r="B12" s="19" t="s">
        <v>63</v>
      </c>
      <c r="C12" s="36">
        <v>2</v>
      </c>
      <c r="D12" s="36">
        <v>5</v>
      </c>
      <c r="E12" s="36">
        <v>2</v>
      </c>
      <c r="F12" s="36">
        <v>2</v>
      </c>
      <c r="G12" s="36">
        <v>2</v>
      </c>
      <c r="H12" s="36">
        <v>2</v>
      </c>
      <c r="I12" s="36">
        <v>0</v>
      </c>
      <c r="J12" s="36">
        <v>2</v>
      </c>
      <c r="K12" s="36">
        <v>0</v>
      </c>
      <c r="L12" s="36">
        <v>2</v>
      </c>
      <c r="M12" s="36">
        <v>0</v>
      </c>
      <c r="N12" s="36">
        <v>2</v>
      </c>
      <c r="O12" s="36">
        <v>2</v>
      </c>
      <c r="P12" s="36">
        <v>2</v>
      </c>
      <c r="Q12" s="36">
        <v>2</v>
      </c>
      <c r="R12" s="36">
        <v>5</v>
      </c>
      <c r="S12" s="36">
        <v>2</v>
      </c>
      <c r="T12" s="36">
        <v>2</v>
      </c>
      <c r="U12" s="36">
        <v>5</v>
      </c>
      <c r="V12" s="36">
        <v>2</v>
      </c>
      <c r="W12" s="36">
        <v>2</v>
      </c>
      <c r="X12" s="36">
        <v>2</v>
      </c>
      <c r="Y12" s="36">
        <v>2</v>
      </c>
      <c r="Z12" s="36">
        <v>2</v>
      </c>
      <c r="AA12" s="36">
        <v>2</v>
      </c>
      <c r="AB12" s="36">
        <v>2</v>
      </c>
      <c r="AC12" s="36">
        <v>2</v>
      </c>
      <c r="AD12" s="36">
        <v>2</v>
      </c>
      <c r="AE12" s="36"/>
      <c r="AF12" s="36">
        <v>2</v>
      </c>
      <c r="AG12" s="36">
        <v>2</v>
      </c>
      <c r="AH12" s="36">
        <v>2</v>
      </c>
      <c r="AI12" s="36">
        <v>2</v>
      </c>
      <c r="AJ12" s="36">
        <v>2</v>
      </c>
      <c r="AK12" s="36"/>
      <c r="AL12" s="36">
        <v>2</v>
      </c>
      <c r="AM12" s="36">
        <v>2</v>
      </c>
      <c r="AN12" s="36">
        <v>0</v>
      </c>
    </row>
    <row r="13" spans="1:40" ht="38.25" customHeight="1" thickBot="1">
      <c r="A13" s="36" t="s">
        <v>11</v>
      </c>
      <c r="B13" s="19" t="s">
        <v>84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5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/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/>
      <c r="AL13" s="36">
        <v>0</v>
      </c>
      <c r="AM13" s="36">
        <v>0</v>
      </c>
      <c r="AN13" s="36">
        <v>0</v>
      </c>
    </row>
    <row r="14" spans="1:40" ht="38.25" customHeight="1" thickBot="1">
      <c r="A14" s="2" t="s">
        <v>12</v>
      </c>
      <c r="B14" s="19" t="s">
        <v>64</v>
      </c>
      <c r="C14" s="10">
        <v>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/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/>
      <c r="AL14" s="10">
        <v>0</v>
      </c>
      <c r="AM14" s="10">
        <v>0</v>
      </c>
      <c r="AN14" s="10">
        <v>5</v>
      </c>
    </row>
    <row r="15" spans="1:40" s="18" customFormat="1" ht="30.75" customHeight="1">
      <c r="A15" s="37" t="s">
        <v>66</v>
      </c>
      <c r="B15" s="38" t="s">
        <v>65</v>
      </c>
      <c r="C15" s="36">
        <v>5</v>
      </c>
      <c r="D15" s="36">
        <v>5</v>
      </c>
      <c r="E15" s="36">
        <v>5</v>
      </c>
      <c r="F15" s="36">
        <v>5</v>
      </c>
      <c r="G15" s="36">
        <v>5</v>
      </c>
      <c r="H15" s="36">
        <v>2</v>
      </c>
      <c r="I15" s="36">
        <v>5</v>
      </c>
      <c r="J15" s="36">
        <v>5</v>
      </c>
      <c r="K15" s="36">
        <v>5</v>
      </c>
      <c r="L15" s="36">
        <v>5</v>
      </c>
      <c r="M15" s="36">
        <v>5</v>
      </c>
      <c r="N15" s="36">
        <v>5</v>
      </c>
      <c r="O15" s="36">
        <v>5</v>
      </c>
      <c r="P15" s="36">
        <v>5</v>
      </c>
      <c r="Q15" s="36">
        <v>5</v>
      </c>
      <c r="R15" s="36">
        <v>5</v>
      </c>
      <c r="S15" s="36">
        <v>5</v>
      </c>
      <c r="T15" s="36">
        <v>5</v>
      </c>
      <c r="U15" s="36">
        <v>5</v>
      </c>
      <c r="V15" s="36">
        <v>5</v>
      </c>
      <c r="W15" s="36">
        <v>5</v>
      </c>
      <c r="X15" s="36">
        <v>5</v>
      </c>
      <c r="Y15" s="36">
        <v>5</v>
      </c>
      <c r="Z15" s="36">
        <v>5</v>
      </c>
      <c r="AA15" s="36">
        <v>5</v>
      </c>
      <c r="AB15" s="36">
        <v>5</v>
      </c>
      <c r="AC15" s="36">
        <v>5</v>
      </c>
      <c r="AD15" s="36">
        <v>5</v>
      </c>
      <c r="AE15" s="36"/>
      <c r="AF15" s="36">
        <v>5</v>
      </c>
      <c r="AG15" s="36">
        <v>5</v>
      </c>
      <c r="AH15" s="36">
        <v>5</v>
      </c>
      <c r="AI15" s="36">
        <v>5</v>
      </c>
      <c r="AJ15" s="36">
        <v>5</v>
      </c>
      <c r="AK15" s="36"/>
      <c r="AL15" s="36">
        <v>5</v>
      </c>
      <c r="AM15" s="36">
        <v>2</v>
      </c>
      <c r="AN15" s="36">
        <v>5</v>
      </c>
    </row>
    <row r="16" spans="1:40" s="4" customFormat="1" ht="21.75" customHeight="1" thickBot="1">
      <c r="A16" s="39" t="s">
        <v>13</v>
      </c>
      <c r="B16" s="40" t="s">
        <v>67</v>
      </c>
      <c r="C16" s="41">
        <f>C17+C18+C19</f>
        <v>11</v>
      </c>
      <c r="D16" s="41">
        <f aca="true" t="shared" si="3" ref="D16:AN16">D17+D18+D19</f>
        <v>15</v>
      </c>
      <c r="E16" s="41">
        <f t="shared" si="3"/>
        <v>15</v>
      </c>
      <c r="F16" s="41">
        <f t="shared" si="3"/>
        <v>11</v>
      </c>
      <c r="G16" s="41">
        <f t="shared" si="3"/>
        <v>15</v>
      </c>
      <c r="H16" s="41">
        <f t="shared" si="3"/>
        <v>14</v>
      </c>
      <c r="I16" s="41">
        <f t="shared" si="3"/>
        <v>15</v>
      </c>
      <c r="J16" s="41">
        <f t="shared" si="3"/>
        <v>15</v>
      </c>
      <c r="K16" s="41">
        <f t="shared" si="3"/>
        <v>15</v>
      </c>
      <c r="L16" s="41">
        <f t="shared" si="3"/>
        <v>15</v>
      </c>
      <c r="M16" s="41">
        <f t="shared" si="3"/>
        <v>15</v>
      </c>
      <c r="N16" s="41">
        <f t="shared" si="3"/>
        <v>15</v>
      </c>
      <c r="O16" s="41">
        <f t="shared" si="3"/>
        <v>15</v>
      </c>
      <c r="P16" s="41">
        <f t="shared" si="3"/>
        <v>15</v>
      </c>
      <c r="Q16" s="41">
        <f t="shared" si="3"/>
        <v>15</v>
      </c>
      <c r="R16" s="41">
        <f t="shared" si="3"/>
        <v>15</v>
      </c>
      <c r="S16" s="41">
        <f t="shared" si="3"/>
        <v>15</v>
      </c>
      <c r="T16" s="41">
        <f t="shared" si="3"/>
        <v>15</v>
      </c>
      <c r="U16" s="41">
        <f t="shared" si="3"/>
        <v>15</v>
      </c>
      <c r="V16" s="41">
        <f t="shared" si="3"/>
        <v>15</v>
      </c>
      <c r="W16" s="41">
        <f t="shared" si="3"/>
        <v>15</v>
      </c>
      <c r="X16" s="41">
        <f t="shared" si="3"/>
        <v>10</v>
      </c>
      <c r="Y16" s="41">
        <f t="shared" si="3"/>
        <v>10</v>
      </c>
      <c r="Z16" s="41">
        <f t="shared" si="3"/>
        <v>10</v>
      </c>
      <c r="AA16" s="41">
        <f t="shared" si="3"/>
        <v>10</v>
      </c>
      <c r="AB16" s="41">
        <f t="shared" si="3"/>
        <v>10</v>
      </c>
      <c r="AC16" s="41">
        <f t="shared" si="3"/>
        <v>9</v>
      </c>
      <c r="AD16" s="41">
        <f t="shared" si="3"/>
        <v>10</v>
      </c>
      <c r="AE16" s="41"/>
      <c r="AF16" s="41">
        <f t="shared" si="3"/>
        <v>11</v>
      </c>
      <c r="AG16" s="41">
        <f t="shared" si="3"/>
        <v>15</v>
      </c>
      <c r="AH16" s="41">
        <f t="shared" si="3"/>
        <v>10</v>
      </c>
      <c r="AI16" s="41">
        <f t="shared" si="3"/>
        <v>6</v>
      </c>
      <c r="AJ16" s="41">
        <f t="shared" si="3"/>
        <v>10</v>
      </c>
      <c r="AK16" s="41"/>
      <c r="AL16" s="41">
        <f t="shared" si="3"/>
        <v>10</v>
      </c>
      <c r="AM16" s="41">
        <f t="shared" si="3"/>
        <v>10</v>
      </c>
      <c r="AN16" s="41">
        <f t="shared" si="3"/>
        <v>15</v>
      </c>
    </row>
    <row r="17" spans="1:40" ht="40.5" customHeight="1" thickBot="1">
      <c r="A17" s="42" t="s">
        <v>14</v>
      </c>
      <c r="B17" s="43" t="s">
        <v>68</v>
      </c>
      <c r="C17" s="36">
        <v>1</v>
      </c>
      <c r="D17" s="36">
        <v>5</v>
      </c>
      <c r="E17" s="36">
        <v>5</v>
      </c>
      <c r="F17" s="36">
        <v>1</v>
      </c>
      <c r="G17" s="36">
        <v>5</v>
      </c>
      <c r="H17" s="36">
        <v>4</v>
      </c>
      <c r="I17" s="36">
        <v>5</v>
      </c>
      <c r="J17" s="36">
        <v>5</v>
      </c>
      <c r="K17" s="36">
        <v>5</v>
      </c>
      <c r="L17" s="36">
        <v>5</v>
      </c>
      <c r="M17" s="36">
        <v>5</v>
      </c>
      <c r="N17" s="36">
        <v>5</v>
      </c>
      <c r="O17" s="36">
        <v>5</v>
      </c>
      <c r="P17" s="36">
        <v>5</v>
      </c>
      <c r="Q17" s="36">
        <v>5</v>
      </c>
      <c r="R17" s="36">
        <v>5</v>
      </c>
      <c r="S17" s="36">
        <v>5</v>
      </c>
      <c r="T17" s="36">
        <v>5</v>
      </c>
      <c r="U17" s="36">
        <v>5</v>
      </c>
      <c r="V17" s="36">
        <v>5</v>
      </c>
      <c r="W17" s="36">
        <v>5</v>
      </c>
      <c r="X17" s="36">
        <v>5</v>
      </c>
      <c r="Y17" s="36">
        <v>5</v>
      </c>
      <c r="Z17" s="36">
        <v>5</v>
      </c>
      <c r="AA17" s="36">
        <v>5</v>
      </c>
      <c r="AB17" s="36">
        <v>5</v>
      </c>
      <c r="AC17" s="36">
        <v>4</v>
      </c>
      <c r="AD17" s="36">
        <v>5</v>
      </c>
      <c r="AE17" s="36"/>
      <c r="AF17" s="36">
        <v>1</v>
      </c>
      <c r="AG17" s="36">
        <v>5</v>
      </c>
      <c r="AH17" s="36">
        <v>5</v>
      </c>
      <c r="AI17" s="36">
        <v>1</v>
      </c>
      <c r="AJ17" s="36">
        <v>5</v>
      </c>
      <c r="AK17" s="36"/>
      <c r="AL17" s="36">
        <v>5</v>
      </c>
      <c r="AM17" s="36">
        <v>5</v>
      </c>
      <c r="AN17" s="36">
        <v>5</v>
      </c>
    </row>
    <row r="18" spans="1:40" ht="45" customHeight="1" thickBot="1">
      <c r="A18" s="42" t="s">
        <v>15</v>
      </c>
      <c r="B18" s="43" t="s">
        <v>69</v>
      </c>
      <c r="C18" s="36">
        <v>5</v>
      </c>
      <c r="D18" s="36">
        <v>5</v>
      </c>
      <c r="E18" s="36">
        <v>5</v>
      </c>
      <c r="F18" s="36">
        <v>5</v>
      </c>
      <c r="G18" s="36">
        <v>5</v>
      </c>
      <c r="H18" s="36">
        <v>5</v>
      </c>
      <c r="I18" s="36">
        <v>5</v>
      </c>
      <c r="J18" s="36">
        <v>5</v>
      </c>
      <c r="K18" s="36">
        <v>5</v>
      </c>
      <c r="L18" s="36">
        <v>5</v>
      </c>
      <c r="M18" s="36">
        <v>5</v>
      </c>
      <c r="N18" s="36">
        <v>5</v>
      </c>
      <c r="O18" s="36">
        <v>5</v>
      </c>
      <c r="P18" s="36">
        <v>5</v>
      </c>
      <c r="Q18" s="36">
        <v>5</v>
      </c>
      <c r="R18" s="36">
        <v>5</v>
      </c>
      <c r="S18" s="36">
        <v>5</v>
      </c>
      <c r="T18" s="36">
        <v>5</v>
      </c>
      <c r="U18" s="36">
        <v>5</v>
      </c>
      <c r="V18" s="36">
        <v>5</v>
      </c>
      <c r="W18" s="36">
        <v>5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/>
      <c r="AF18" s="36">
        <v>5</v>
      </c>
      <c r="AG18" s="36">
        <v>5</v>
      </c>
      <c r="AH18" s="36">
        <v>0</v>
      </c>
      <c r="AI18" s="36">
        <v>0</v>
      </c>
      <c r="AJ18" s="36">
        <v>0</v>
      </c>
      <c r="AK18" s="36"/>
      <c r="AL18" s="36">
        <v>0</v>
      </c>
      <c r="AM18" s="36">
        <v>0</v>
      </c>
      <c r="AN18" s="36">
        <v>5</v>
      </c>
    </row>
    <row r="19" spans="1:40" ht="52.5" customHeight="1" thickBot="1">
      <c r="A19" s="2" t="s">
        <v>16</v>
      </c>
      <c r="B19" s="19" t="s">
        <v>70</v>
      </c>
      <c r="C19" s="10">
        <v>5</v>
      </c>
      <c r="D19" s="10">
        <v>5</v>
      </c>
      <c r="E19" s="10">
        <v>5</v>
      </c>
      <c r="F19" s="10">
        <v>5</v>
      </c>
      <c r="G19" s="10">
        <v>5</v>
      </c>
      <c r="H19" s="10">
        <v>5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5</v>
      </c>
      <c r="V19" s="10">
        <v>5</v>
      </c>
      <c r="W19" s="10">
        <v>5</v>
      </c>
      <c r="X19" s="10">
        <v>5</v>
      </c>
      <c r="Y19" s="10">
        <v>5</v>
      </c>
      <c r="Z19" s="10">
        <v>5</v>
      </c>
      <c r="AA19" s="10">
        <v>5</v>
      </c>
      <c r="AB19" s="10">
        <v>5</v>
      </c>
      <c r="AC19" s="10">
        <v>5</v>
      </c>
      <c r="AD19" s="10">
        <v>5</v>
      </c>
      <c r="AE19" s="10"/>
      <c r="AF19" s="10">
        <v>5</v>
      </c>
      <c r="AG19" s="10">
        <v>5</v>
      </c>
      <c r="AH19" s="10">
        <v>5</v>
      </c>
      <c r="AI19" s="10">
        <v>5</v>
      </c>
      <c r="AJ19" s="10">
        <v>5</v>
      </c>
      <c r="AK19" s="10"/>
      <c r="AL19" s="10">
        <v>5</v>
      </c>
      <c r="AM19" s="10">
        <v>5</v>
      </c>
      <c r="AN19" s="10">
        <v>5</v>
      </c>
    </row>
    <row r="20" spans="1:40" ht="27" thickBot="1">
      <c r="A20" s="17">
        <v>4</v>
      </c>
      <c r="B20" s="24" t="s">
        <v>71</v>
      </c>
      <c r="C20" s="9">
        <f>C21+C22+C23+C24+C25+C26</f>
        <v>26</v>
      </c>
      <c r="D20" s="9">
        <f aca="true" t="shared" si="4" ref="D20:AN20">D21+D22+D23+D24+D25+D26</f>
        <v>26</v>
      </c>
      <c r="E20" s="9">
        <f t="shared" si="4"/>
        <v>26</v>
      </c>
      <c r="F20" s="9">
        <f t="shared" si="4"/>
        <v>21</v>
      </c>
      <c r="G20" s="9">
        <f t="shared" si="4"/>
        <v>26</v>
      </c>
      <c r="H20" s="9">
        <f t="shared" si="4"/>
        <v>26</v>
      </c>
      <c r="I20" s="9">
        <f t="shared" si="4"/>
        <v>21</v>
      </c>
      <c r="J20" s="9">
        <f t="shared" si="4"/>
        <v>21</v>
      </c>
      <c r="K20" s="9">
        <f t="shared" si="4"/>
        <v>26</v>
      </c>
      <c r="L20" s="9">
        <f t="shared" si="4"/>
        <v>26</v>
      </c>
      <c r="M20" s="9">
        <f t="shared" si="4"/>
        <v>21</v>
      </c>
      <c r="N20" s="9">
        <f t="shared" si="4"/>
        <v>26</v>
      </c>
      <c r="O20" s="9">
        <f t="shared" si="4"/>
        <v>26</v>
      </c>
      <c r="P20" s="9">
        <f t="shared" si="4"/>
        <v>26</v>
      </c>
      <c r="Q20" s="9">
        <f t="shared" si="4"/>
        <v>26</v>
      </c>
      <c r="R20" s="9">
        <f t="shared" si="4"/>
        <v>26</v>
      </c>
      <c r="S20" s="9">
        <f t="shared" si="4"/>
        <v>21</v>
      </c>
      <c r="T20" s="9">
        <f t="shared" si="4"/>
        <v>26</v>
      </c>
      <c r="U20" s="9">
        <f t="shared" si="4"/>
        <v>21</v>
      </c>
      <c r="V20" s="9">
        <f t="shared" si="4"/>
        <v>26</v>
      </c>
      <c r="W20" s="9">
        <f t="shared" si="4"/>
        <v>26</v>
      </c>
      <c r="X20" s="9">
        <f t="shared" si="4"/>
        <v>26</v>
      </c>
      <c r="Y20" s="9">
        <f t="shared" si="4"/>
        <v>26</v>
      </c>
      <c r="Z20" s="9">
        <f t="shared" si="4"/>
        <v>26</v>
      </c>
      <c r="AA20" s="9">
        <f t="shared" si="4"/>
        <v>26</v>
      </c>
      <c r="AB20" s="9">
        <f t="shared" si="4"/>
        <v>26</v>
      </c>
      <c r="AC20" s="9">
        <f t="shared" si="4"/>
        <v>26</v>
      </c>
      <c r="AD20" s="9">
        <f t="shared" si="4"/>
        <v>26</v>
      </c>
      <c r="AE20" s="9"/>
      <c r="AF20" s="9">
        <f t="shared" si="4"/>
        <v>26</v>
      </c>
      <c r="AG20" s="9">
        <f t="shared" si="4"/>
        <v>26</v>
      </c>
      <c r="AH20" s="9">
        <f t="shared" si="4"/>
        <v>26</v>
      </c>
      <c r="AI20" s="9">
        <f t="shared" si="4"/>
        <v>26</v>
      </c>
      <c r="AJ20" s="9">
        <f t="shared" si="4"/>
        <v>26</v>
      </c>
      <c r="AK20" s="9"/>
      <c r="AL20" s="9">
        <f t="shared" si="4"/>
        <v>26</v>
      </c>
      <c r="AM20" s="9">
        <f t="shared" si="4"/>
        <v>26</v>
      </c>
      <c r="AN20" s="9">
        <f t="shared" si="4"/>
        <v>26</v>
      </c>
    </row>
    <row r="21" spans="1:40" ht="26.25" thickBot="1">
      <c r="A21" s="14" t="s">
        <v>17</v>
      </c>
      <c r="B21" s="19" t="s">
        <v>72</v>
      </c>
      <c r="C21" s="10">
        <v>5</v>
      </c>
      <c r="D21" s="10">
        <v>5</v>
      </c>
      <c r="E21" s="10">
        <v>5</v>
      </c>
      <c r="F21" s="10">
        <v>5</v>
      </c>
      <c r="G21" s="10">
        <v>5</v>
      </c>
      <c r="H21" s="10">
        <v>5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5</v>
      </c>
      <c r="R21" s="10">
        <v>5</v>
      </c>
      <c r="S21" s="10">
        <v>5</v>
      </c>
      <c r="T21" s="10">
        <v>5</v>
      </c>
      <c r="U21" s="10">
        <v>5</v>
      </c>
      <c r="V21" s="10">
        <v>5</v>
      </c>
      <c r="W21" s="10">
        <v>5</v>
      </c>
      <c r="X21" s="10">
        <v>5</v>
      </c>
      <c r="Y21" s="10">
        <v>5</v>
      </c>
      <c r="Z21" s="10">
        <v>5</v>
      </c>
      <c r="AA21" s="10">
        <v>5</v>
      </c>
      <c r="AB21" s="10">
        <v>5</v>
      </c>
      <c r="AC21" s="10">
        <v>5</v>
      </c>
      <c r="AD21" s="10">
        <v>5</v>
      </c>
      <c r="AE21" s="10"/>
      <c r="AF21" s="10">
        <v>5</v>
      </c>
      <c r="AG21" s="10">
        <v>5</v>
      </c>
      <c r="AH21" s="10">
        <v>5</v>
      </c>
      <c r="AI21" s="10">
        <v>5</v>
      </c>
      <c r="AJ21" s="10">
        <v>5</v>
      </c>
      <c r="AK21" s="10"/>
      <c r="AL21" s="10">
        <v>5</v>
      </c>
      <c r="AM21" s="10">
        <v>5</v>
      </c>
      <c r="AN21" s="10">
        <v>5</v>
      </c>
    </row>
    <row r="22" spans="1:40" s="4" customFormat="1" ht="15.75" thickBot="1">
      <c r="A22" s="15" t="s">
        <v>18</v>
      </c>
      <c r="B22" s="19" t="s">
        <v>73</v>
      </c>
      <c r="C22" s="9">
        <v>5</v>
      </c>
      <c r="D22" s="9">
        <v>5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9">
        <v>5</v>
      </c>
      <c r="P22" s="9">
        <v>5</v>
      </c>
      <c r="Q22" s="9">
        <v>5</v>
      </c>
      <c r="R22" s="9">
        <v>5</v>
      </c>
      <c r="S22" s="9">
        <v>5</v>
      </c>
      <c r="T22" s="9">
        <v>5</v>
      </c>
      <c r="U22" s="9">
        <v>5</v>
      </c>
      <c r="V22" s="9">
        <v>5</v>
      </c>
      <c r="W22" s="9">
        <v>5</v>
      </c>
      <c r="X22" s="9">
        <v>5</v>
      </c>
      <c r="Y22" s="9">
        <v>5</v>
      </c>
      <c r="Z22" s="9">
        <v>5</v>
      </c>
      <c r="AA22" s="9">
        <v>5</v>
      </c>
      <c r="AB22" s="9">
        <v>5</v>
      </c>
      <c r="AC22" s="9">
        <v>5</v>
      </c>
      <c r="AD22" s="9">
        <v>5</v>
      </c>
      <c r="AE22" s="9"/>
      <c r="AF22" s="9">
        <v>5</v>
      </c>
      <c r="AG22" s="9">
        <v>5</v>
      </c>
      <c r="AH22" s="9">
        <v>5</v>
      </c>
      <c r="AI22" s="9">
        <v>5</v>
      </c>
      <c r="AJ22" s="9">
        <v>5</v>
      </c>
      <c r="AK22" s="9"/>
      <c r="AL22" s="9">
        <v>5</v>
      </c>
      <c r="AM22" s="9">
        <v>5</v>
      </c>
      <c r="AN22" s="9">
        <v>5</v>
      </c>
    </row>
    <row r="23" spans="1:40" s="4" customFormat="1" ht="45" customHeight="1" thickBot="1">
      <c r="A23" s="15" t="s">
        <v>19</v>
      </c>
      <c r="B23" s="25" t="s">
        <v>74</v>
      </c>
      <c r="C23" s="9">
        <v>5</v>
      </c>
      <c r="D23" s="9">
        <v>5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L23" s="9">
        <v>5</v>
      </c>
      <c r="M23" s="9">
        <v>5</v>
      </c>
      <c r="N23" s="9">
        <v>5</v>
      </c>
      <c r="O23" s="9">
        <v>5</v>
      </c>
      <c r="P23" s="9">
        <v>5</v>
      </c>
      <c r="Q23" s="9">
        <v>5</v>
      </c>
      <c r="R23" s="9">
        <v>5</v>
      </c>
      <c r="S23" s="9">
        <v>5</v>
      </c>
      <c r="T23" s="9">
        <v>5</v>
      </c>
      <c r="U23" s="9">
        <v>5</v>
      </c>
      <c r="V23" s="9">
        <v>5</v>
      </c>
      <c r="W23" s="9">
        <v>5</v>
      </c>
      <c r="X23" s="9">
        <v>5</v>
      </c>
      <c r="Y23" s="9">
        <v>5</v>
      </c>
      <c r="Z23" s="9">
        <v>5</v>
      </c>
      <c r="AA23" s="9">
        <v>5</v>
      </c>
      <c r="AB23" s="9">
        <v>5</v>
      </c>
      <c r="AC23" s="9">
        <v>5</v>
      </c>
      <c r="AD23" s="9">
        <v>5</v>
      </c>
      <c r="AE23" s="9"/>
      <c r="AF23" s="9">
        <v>5</v>
      </c>
      <c r="AG23" s="9">
        <v>5</v>
      </c>
      <c r="AH23" s="9">
        <v>5</v>
      </c>
      <c r="AI23" s="9">
        <v>5</v>
      </c>
      <c r="AJ23" s="9">
        <v>5</v>
      </c>
      <c r="AK23" s="9"/>
      <c r="AL23" s="9">
        <v>5</v>
      </c>
      <c r="AM23" s="9">
        <v>5</v>
      </c>
      <c r="AN23" s="9">
        <v>5</v>
      </c>
    </row>
    <row r="24" spans="1:40" s="4" customFormat="1" ht="69.75" customHeight="1" thickBot="1">
      <c r="A24" s="16" t="s">
        <v>75</v>
      </c>
      <c r="B24" s="19" t="s">
        <v>4</v>
      </c>
      <c r="C24" s="9">
        <v>5</v>
      </c>
      <c r="D24" s="9">
        <v>5</v>
      </c>
      <c r="E24" s="9">
        <v>5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9">
        <v>5</v>
      </c>
      <c r="L24" s="9">
        <v>5</v>
      </c>
      <c r="M24" s="9">
        <v>5</v>
      </c>
      <c r="N24" s="9">
        <v>5</v>
      </c>
      <c r="O24" s="9">
        <v>5</v>
      </c>
      <c r="P24" s="9">
        <v>5</v>
      </c>
      <c r="Q24" s="9">
        <v>5</v>
      </c>
      <c r="R24" s="9">
        <v>5</v>
      </c>
      <c r="S24" s="9">
        <v>5</v>
      </c>
      <c r="T24" s="9">
        <v>5</v>
      </c>
      <c r="U24" s="9">
        <v>5</v>
      </c>
      <c r="V24" s="9">
        <v>5</v>
      </c>
      <c r="W24" s="9">
        <v>5</v>
      </c>
      <c r="X24" s="9">
        <v>5</v>
      </c>
      <c r="Y24" s="9">
        <v>5</v>
      </c>
      <c r="Z24" s="9">
        <v>5</v>
      </c>
      <c r="AA24" s="9">
        <v>5</v>
      </c>
      <c r="AB24" s="9">
        <v>5</v>
      </c>
      <c r="AC24" s="9">
        <v>5</v>
      </c>
      <c r="AD24" s="9">
        <v>5</v>
      </c>
      <c r="AE24" s="9"/>
      <c r="AF24" s="9">
        <v>5</v>
      </c>
      <c r="AG24" s="9">
        <v>5</v>
      </c>
      <c r="AH24" s="9">
        <v>5</v>
      </c>
      <c r="AI24" s="9">
        <v>5</v>
      </c>
      <c r="AJ24" s="9">
        <v>5</v>
      </c>
      <c r="AK24" s="9"/>
      <c r="AL24" s="9">
        <v>5</v>
      </c>
      <c r="AM24" s="9">
        <v>5</v>
      </c>
      <c r="AN24" s="9">
        <v>5</v>
      </c>
    </row>
    <row r="25" spans="1:40" s="4" customFormat="1" ht="37.5" customHeight="1" thickBot="1">
      <c r="A25" s="16" t="s">
        <v>77</v>
      </c>
      <c r="B25" s="19" t="s">
        <v>76</v>
      </c>
      <c r="C25" s="9">
        <v>5</v>
      </c>
      <c r="D25" s="9">
        <v>5</v>
      </c>
      <c r="E25" s="9">
        <v>5</v>
      </c>
      <c r="F25" s="9">
        <v>0</v>
      </c>
      <c r="G25" s="9">
        <v>5</v>
      </c>
      <c r="H25" s="9">
        <v>5</v>
      </c>
      <c r="I25" s="9">
        <v>0</v>
      </c>
      <c r="J25" s="9">
        <v>0</v>
      </c>
      <c r="K25" s="9">
        <v>5</v>
      </c>
      <c r="L25" s="9">
        <v>5</v>
      </c>
      <c r="M25" s="9">
        <v>0</v>
      </c>
      <c r="N25" s="9">
        <v>5</v>
      </c>
      <c r="O25" s="9">
        <v>5</v>
      </c>
      <c r="P25" s="9">
        <v>5</v>
      </c>
      <c r="Q25" s="9">
        <v>5</v>
      </c>
      <c r="R25" s="9">
        <v>5</v>
      </c>
      <c r="S25" s="9">
        <v>0</v>
      </c>
      <c r="T25" s="9">
        <v>5</v>
      </c>
      <c r="U25" s="9">
        <v>0</v>
      </c>
      <c r="V25" s="9">
        <v>5</v>
      </c>
      <c r="W25" s="9">
        <v>5</v>
      </c>
      <c r="X25" s="9">
        <v>5</v>
      </c>
      <c r="Y25" s="9">
        <v>5</v>
      </c>
      <c r="Z25" s="9">
        <v>5</v>
      </c>
      <c r="AA25" s="9">
        <v>5</v>
      </c>
      <c r="AB25" s="9">
        <v>5</v>
      </c>
      <c r="AC25" s="9">
        <v>5</v>
      </c>
      <c r="AD25" s="9">
        <v>5</v>
      </c>
      <c r="AE25" s="9"/>
      <c r="AF25" s="9">
        <v>5</v>
      </c>
      <c r="AG25" s="9">
        <v>5</v>
      </c>
      <c r="AH25" s="9">
        <v>5</v>
      </c>
      <c r="AI25" s="9">
        <v>5</v>
      </c>
      <c r="AJ25" s="9">
        <v>5</v>
      </c>
      <c r="AK25" s="9"/>
      <c r="AL25" s="9">
        <v>5</v>
      </c>
      <c r="AM25" s="9">
        <v>5</v>
      </c>
      <c r="AN25" s="9">
        <v>5</v>
      </c>
    </row>
    <row r="26" spans="1:40" s="4" customFormat="1" ht="26.25" thickBot="1">
      <c r="A26" s="16" t="s">
        <v>79</v>
      </c>
      <c r="B26" s="19" t="s">
        <v>78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/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/>
      <c r="AL26" s="9">
        <v>1</v>
      </c>
      <c r="AM26" s="9">
        <v>1</v>
      </c>
      <c r="AN26" s="9">
        <v>1</v>
      </c>
    </row>
    <row r="27" spans="1:40" ht="15">
      <c r="A27" s="2">
        <v>5</v>
      </c>
      <c r="B27" s="23" t="s">
        <v>5</v>
      </c>
      <c r="C27" s="10">
        <f>C28+C29</f>
        <v>10</v>
      </c>
      <c r="D27" s="10">
        <f aca="true" t="shared" si="5" ref="D27:AN27">D28+D29</f>
        <v>10</v>
      </c>
      <c r="E27" s="10">
        <f t="shared" si="5"/>
        <v>10</v>
      </c>
      <c r="F27" s="10">
        <f t="shared" si="5"/>
        <v>10</v>
      </c>
      <c r="G27" s="10">
        <f t="shared" si="5"/>
        <v>10</v>
      </c>
      <c r="H27" s="10">
        <f t="shared" si="5"/>
        <v>10</v>
      </c>
      <c r="I27" s="10">
        <f t="shared" si="5"/>
        <v>10</v>
      </c>
      <c r="J27" s="10">
        <f t="shared" si="5"/>
        <v>10</v>
      </c>
      <c r="K27" s="10">
        <f t="shared" si="5"/>
        <v>10</v>
      </c>
      <c r="L27" s="10">
        <f t="shared" si="5"/>
        <v>10</v>
      </c>
      <c r="M27" s="10">
        <f t="shared" si="5"/>
        <v>10</v>
      </c>
      <c r="N27" s="10">
        <f t="shared" si="5"/>
        <v>10</v>
      </c>
      <c r="O27" s="10">
        <f t="shared" si="5"/>
        <v>10</v>
      </c>
      <c r="P27" s="10">
        <f t="shared" si="5"/>
        <v>10</v>
      </c>
      <c r="Q27" s="10">
        <f t="shared" si="5"/>
        <v>10</v>
      </c>
      <c r="R27" s="10">
        <f t="shared" si="5"/>
        <v>5</v>
      </c>
      <c r="S27" s="10">
        <f t="shared" si="5"/>
        <v>10</v>
      </c>
      <c r="T27" s="10">
        <f t="shared" si="5"/>
        <v>10</v>
      </c>
      <c r="U27" s="10">
        <f t="shared" si="5"/>
        <v>10</v>
      </c>
      <c r="V27" s="10">
        <f t="shared" si="5"/>
        <v>10</v>
      </c>
      <c r="W27" s="10">
        <f t="shared" si="5"/>
        <v>10</v>
      </c>
      <c r="X27" s="10">
        <f t="shared" si="5"/>
        <v>10</v>
      </c>
      <c r="Y27" s="10">
        <f t="shared" si="5"/>
        <v>10</v>
      </c>
      <c r="Z27" s="10">
        <f t="shared" si="5"/>
        <v>10</v>
      </c>
      <c r="AA27" s="10">
        <f t="shared" si="5"/>
        <v>10</v>
      </c>
      <c r="AB27" s="10">
        <f t="shared" si="5"/>
        <v>10</v>
      </c>
      <c r="AC27" s="10">
        <f t="shared" si="5"/>
        <v>10</v>
      </c>
      <c r="AD27" s="10">
        <f t="shared" si="5"/>
        <v>10</v>
      </c>
      <c r="AE27" s="10"/>
      <c r="AF27" s="10">
        <f t="shared" si="5"/>
        <v>10</v>
      </c>
      <c r="AG27" s="10">
        <f t="shared" si="5"/>
        <v>10</v>
      </c>
      <c r="AH27" s="10">
        <f t="shared" si="5"/>
        <v>10</v>
      </c>
      <c r="AI27" s="10">
        <f t="shared" si="5"/>
        <v>10</v>
      </c>
      <c r="AJ27" s="10">
        <f t="shared" si="5"/>
        <v>10</v>
      </c>
      <c r="AK27" s="10"/>
      <c r="AL27" s="10">
        <f t="shared" si="5"/>
        <v>10</v>
      </c>
      <c r="AM27" s="10">
        <f t="shared" si="5"/>
        <v>10</v>
      </c>
      <c r="AN27" s="10">
        <f t="shared" si="5"/>
        <v>10</v>
      </c>
    </row>
    <row r="28" spans="1:40" ht="15.75" thickBot="1">
      <c r="A28" s="2" t="s">
        <v>20</v>
      </c>
      <c r="B28" s="26" t="s">
        <v>6</v>
      </c>
      <c r="C28" s="10">
        <v>5</v>
      </c>
      <c r="D28" s="10">
        <v>5</v>
      </c>
      <c r="E28" s="10">
        <v>5</v>
      </c>
      <c r="F28" s="10">
        <v>5</v>
      </c>
      <c r="G28" s="10">
        <v>5</v>
      </c>
      <c r="H28" s="10">
        <v>5</v>
      </c>
      <c r="I28" s="10">
        <v>5</v>
      </c>
      <c r="J28" s="10">
        <v>5</v>
      </c>
      <c r="K28" s="10">
        <v>5</v>
      </c>
      <c r="L28" s="10">
        <v>5</v>
      </c>
      <c r="M28" s="10">
        <v>5</v>
      </c>
      <c r="N28" s="10">
        <v>5</v>
      </c>
      <c r="O28" s="10">
        <v>5</v>
      </c>
      <c r="P28" s="10">
        <v>5</v>
      </c>
      <c r="Q28" s="10">
        <v>5</v>
      </c>
      <c r="R28" s="10">
        <v>0</v>
      </c>
      <c r="S28" s="10">
        <v>5</v>
      </c>
      <c r="T28" s="10">
        <v>5</v>
      </c>
      <c r="U28" s="10">
        <v>5</v>
      </c>
      <c r="V28" s="10">
        <v>5</v>
      </c>
      <c r="W28" s="10">
        <v>5</v>
      </c>
      <c r="X28" s="10">
        <v>5</v>
      </c>
      <c r="Y28" s="10">
        <v>5</v>
      </c>
      <c r="Z28" s="10">
        <v>5</v>
      </c>
      <c r="AA28" s="10">
        <v>5</v>
      </c>
      <c r="AB28" s="10">
        <v>5</v>
      </c>
      <c r="AC28" s="10">
        <v>5</v>
      </c>
      <c r="AD28" s="10">
        <v>5</v>
      </c>
      <c r="AE28" s="10"/>
      <c r="AF28" s="10">
        <v>5</v>
      </c>
      <c r="AG28" s="10">
        <v>5</v>
      </c>
      <c r="AH28" s="10">
        <v>5</v>
      </c>
      <c r="AI28" s="10">
        <v>5</v>
      </c>
      <c r="AJ28" s="10">
        <v>5</v>
      </c>
      <c r="AK28" s="10"/>
      <c r="AL28" s="10">
        <v>5</v>
      </c>
      <c r="AM28" s="10">
        <v>5</v>
      </c>
      <c r="AN28" s="10">
        <v>5</v>
      </c>
    </row>
    <row r="29" spans="1:40" s="4" customFormat="1" ht="58.5" customHeight="1" thickBot="1">
      <c r="A29" s="3" t="s">
        <v>21</v>
      </c>
      <c r="B29" s="19" t="s">
        <v>80</v>
      </c>
      <c r="C29" s="9">
        <v>5</v>
      </c>
      <c r="D29" s="9">
        <v>5</v>
      </c>
      <c r="E29" s="9">
        <v>5</v>
      </c>
      <c r="F29" s="9">
        <v>5</v>
      </c>
      <c r="G29" s="9">
        <v>5</v>
      </c>
      <c r="H29" s="9">
        <v>5</v>
      </c>
      <c r="I29" s="9">
        <v>5</v>
      </c>
      <c r="J29" s="9">
        <v>5</v>
      </c>
      <c r="K29" s="9">
        <v>5</v>
      </c>
      <c r="L29" s="9">
        <v>5</v>
      </c>
      <c r="M29" s="9">
        <v>5</v>
      </c>
      <c r="N29" s="9">
        <v>5</v>
      </c>
      <c r="O29" s="9">
        <v>5</v>
      </c>
      <c r="P29" s="9">
        <v>5</v>
      </c>
      <c r="Q29" s="9">
        <v>5</v>
      </c>
      <c r="R29" s="9">
        <v>5</v>
      </c>
      <c r="S29" s="9">
        <v>5</v>
      </c>
      <c r="T29" s="9">
        <v>5</v>
      </c>
      <c r="U29" s="9">
        <v>5</v>
      </c>
      <c r="V29" s="9">
        <v>5</v>
      </c>
      <c r="W29" s="9">
        <v>5</v>
      </c>
      <c r="X29" s="9">
        <v>5</v>
      </c>
      <c r="Y29" s="9">
        <v>5</v>
      </c>
      <c r="Z29" s="9">
        <v>5</v>
      </c>
      <c r="AA29" s="9">
        <v>5</v>
      </c>
      <c r="AB29" s="9">
        <v>5</v>
      </c>
      <c r="AC29" s="9">
        <v>5</v>
      </c>
      <c r="AD29" s="9">
        <v>5</v>
      </c>
      <c r="AE29" s="9"/>
      <c r="AF29" s="9">
        <v>5</v>
      </c>
      <c r="AG29" s="9">
        <v>5</v>
      </c>
      <c r="AH29" s="9">
        <v>5</v>
      </c>
      <c r="AI29" s="9">
        <v>5</v>
      </c>
      <c r="AJ29" s="9">
        <v>5</v>
      </c>
      <c r="AK29" s="9"/>
      <c r="AL29" s="9">
        <v>5</v>
      </c>
      <c r="AM29" s="9">
        <v>5</v>
      </c>
      <c r="AN29" s="9">
        <v>5</v>
      </c>
    </row>
    <row r="30" spans="1:40" ht="28.5" customHeight="1">
      <c r="A30" s="2">
        <v>6</v>
      </c>
      <c r="B30" s="23" t="s">
        <v>7</v>
      </c>
      <c r="C30" s="10">
        <f>C31</f>
        <v>5</v>
      </c>
      <c r="D30" s="10">
        <f aca="true" t="shared" si="6" ref="D30:AN30">D31</f>
        <v>5</v>
      </c>
      <c r="E30" s="10">
        <f t="shared" si="6"/>
        <v>5</v>
      </c>
      <c r="F30" s="10">
        <f t="shared" si="6"/>
        <v>5</v>
      </c>
      <c r="G30" s="10">
        <f t="shared" si="6"/>
        <v>5</v>
      </c>
      <c r="H30" s="10">
        <f t="shared" si="6"/>
        <v>5</v>
      </c>
      <c r="I30" s="10">
        <f t="shared" si="6"/>
        <v>5</v>
      </c>
      <c r="J30" s="10">
        <f t="shared" si="6"/>
        <v>5</v>
      </c>
      <c r="K30" s="10">
        <f t="shared" si="6"/>
        <v>5</v>
      </c>
      <c r="L30" s="10">
        <f t="shared" si="6"/>
        <v>5</v>
      </c>
      <c r="M30" s="10">
        <f t="shared" si="6"/>
        <v>5</v>
      </c>
      <c r="N30" s="10">
        <f t="shared" si="6"/>
        <v>5</v>
      </c>
      <c r="O30" s="10">
        <f t="shared" si="6"/>
        <v>5</v>
      </c>
      <c r="P30" s="10">
        <f t="shared" si="6"/>
        <v>5</v>
      </c>
      <c r="Q30" s="10">
        <f t="shared" si="6"/>
        <v>5</v>
      </c>
      <c r="R30" s="10">
        <f t="shared" si="6"/>
        <v>5</v>
      </c>
      <c r="S30" s="10">
        <f t="shared" si="6"/>
        <v>5</v>
      </c>
      <c r="T30" s="10">
        <f t="shared" si="6"/>
        <v>5</v>
      </c>
      <c r="U30" s="10">
        <f t="shared" si="6"/>
        <v>5</v>
      </c>
      <c r="V30" s="10">
        <f t="shared" si="6"/>
        <v>5</v>
      </c>
      <c r="W30" s="10">
        <f t="shared" si="6"/>
        <v>5</v>
      </c>
      <c r="X30" s="10">
        <f t="shared" si="6"/>
        <v>5</v>
      </c>
      <c r="Y30" s="10">
        <f t="shared" si="6"/>
        <v>5</v>
      </c>
      <c r="Z30" s="10">
        <f t="shared" si="6"/>
        <v>5</v>
      </c>
      <c r="AA30" s="10">
        <f t="shared" si="6"/>
        <v>5</v>
      </c>
      <c r="AB30" s="10">
        <f t="shared" si="6"/>
        <v>5</v>
      </c>
      <c r="AC30" s="10">
        <f t="shared" si="6"/>
        <v>5</v>
      </c>
      <c r="AD30" s="10">
        <f t="shared" si="6"/>
        <v>5</v>
      </c>
      <c r="AE30" s="10"/>
      <c r="AF30" s="10">
        <f t="shared" si="6"/>
        <v>5</v>
      </c>
      <c r="AG30" s="10">
        <f t="shared" si="6"/>
        <v>5</v>
      </c>
      <c r="AH30" s="10">
        <f t="shared" si="6"/>
        <v>5</v>
      </c>
      <c r="AI30" s="10">
        <f t="shared" si="6"/>
        <v>5</v>
      </c>
      <c r="AJ30" s="10">
        <f t="shared" si="6"/>
        <v>5</v>
      </c>
      <c r="AK30" s="10"/>
      <c r="AL30" s="10">
        <f t="shared" si="6"/>
        <v>5</v>
      </c>
      <c r="AM30" s="10">
        <f t="shared" si="6"/>
        <v>5</v>
      </c>
      <c r="AN30" s="10">
        <f t="shared" si="6"/>
        <v>5</v>
      </c>
    </row>
    <row r="31" spans="1:40" ht="73.5" customHeight="1">
      <c r="A31" s="2" t="s">
        <v>81</v>
      </c>
      <c r="B31" s="27" t="s">
        <v>83</v>
      </c>
      <c r="C31" s="10">
        <v>5</v>
      </c>
      <c r="D31" s="10">
        <v>5</v>
      </c>
      <c r="E31" s="10">
        <v>5</v>
      </c>
      <c r="F31" s="10">
        <v>5</v>
      </c>
      <c r="G31" s="10">
        <v>5</v>
      </c>
      <c r="H31" s="10">
        <v>5</v>
      </c>
      <c r="I31" s="10">
        <v>5</v>
      </c>
      <c r="J31" s="10">
        <v>5</v>
      </c>
      <c r="K31" s="10">
        <v>5</v>
      </c>
      <c r="L31" s="10">
        <v>5</v>
      </c>
      <c r="M31" s="10">
        <v>5</v>
      </c>
      <c r="N31" s="10">
        <v>5</v>
      </c>
      <c r="O31" s="10">
        <v>5</v>
      </c>
      <c r="P31" s="10">
        <v>5</v>
      </c>
      <c r="Q31" s="10">
        <v>5</v>
      </c>
      <c r="R31" s="10">
        <v>5</v>
      </c>
      <c r="S31" s="10">
        <v>5</v>
      </c>
      <c r="T31" s="10">
        <v>5</v>
      </c>
      <c r="U31" s="10">
        <v>5</v>
      </c>
      <c r="V31" s="10">
        <v>5</v>
      </c>
      <c r="W31" s="10">
        <v>5</v>
      </c>
      <c r="X31" s="10">
        <v>5</v>
      </c>
      <c r="Y31" s="10">
        <v>5</v>
      </c>
      <c r="Z31" s="10">
        <v>5</v>
      </c>
      <c r="AA31" s="10">
        <v>5</v>
      </c>
      <c r="AB31" s="10">
        <v>5</v>
      </c>
      <c r="AC31" s="10">
        <v>5</v>
      </c>
      <c r="AD31" s="10">
        <v>5</v>
      </c>
      <c r="AE31" s="10"/>
      <c r="AF31" s="10">
        <v>5</v>
      </c>
      <c r="AG31" s="10">
        <v>5</v>
      </c>
      <c r="AH31" s="10">
        <v>5</v>
      </c>
      <c r="AI31" s="10">
        <v>5</v>
      </c>
      <c r="AJ31" s="10">
        <v>5</v>
      </c>
      <c r="AK31" s="10"/>
      <c r="AL31" s="10">
        <v>5</v>
      </c>
      <c r="AM31" s="10">
        <v>5</v>
      </c>
      <c r="AN31" s="10">
        <v>5</v>
      </c>
    </row>
    <row r="32" spans="2:40" ht="15"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2:40" ht="15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>
      <c r="A34" s="28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ht="15">
      <c r="B35" s="11"/>
    </row>
    <row r="36" ht="15">
      <c r="B36" s="1"/>
    </row>
    <row r="37" spans="1:2" ht="15">
      <c r="A37" s="28" t="s">
        <v>88</v>
      </c>
      <c r="B37" s="28"/>
    </row>
    <row r="38" spans="1:2" ht="15">
      <c r="A38" s="28" t="s">
        <v>91</v>
      </c>
      <c r="B38" s="28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</sheetData>
  <sheetProtection/>
  <mergeCells count="7">
    <mergeCell ref="A38:B38"/>
    <mergeCell ref="A3:A4"/>
    <mergeCell ref="B3:B4"/>
    <mergeCell ref="C3:AN3"/>
    <mergeCell ref="A1:AN1"/>
    <mergeCell ref="A34:Z34"/>
    <mergeCell ref="A37:B37"/>
  </mergeCells>
  <printOptions/>
  <pageMargins left="0.7086614173228347" right="0.7086614173228347" top="0.7480314960629921" bottom="0.7480314960629921" header="0.31496062992125984" footer="0.31496062992125984"/>
  <pageSetup fitToHeight="2" fitToWidth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с. Богородское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print</cp:lastModifiedBy>
  <cp:lastPrinted>2021-04-07T07:54:39Z</cp:lastPrinted>
  <dcterms:created xsi:type="dcterms:W3CDTF">2015-05-14T23:37:58Z</dcterms:created>
  <dcterms:modified xsi:type="dcterms:W3CDTF">2022-03-10T06:27:43Z</dcterms:modified>
  <cp:category/>
  <cp:version/>
  <cp:contentType/>
  <cp:contentStatus/>
</cp:coreProperties>
</file>