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firstSheet="3" activeTab="3"/>
  </bookViews>
  <sheets>
    <sheet name="детск.дом" sheetId="1" r:id="rId1"/>
    <sheet name="цвр" sheetId="2" r:id="rId2"/>
    <sheet name="булава №4" sheetId="3" r:id="rId3"/>
    <sheet name="дсад 3Богор" sheetId="4" r:id="rId4"/>
    <sheet name="дсад 2 Богород" sheetId="5" r:id="rId5"/>
    <sheet name="дс 1 богород" sheetId="6" r:id="rId6"/>
    <sheet name="Сусанино" sheetId="7" r:id="rId7"/>
    <sheet name="тахта" sheetId="8" r:id="rId8"/>
    <sheet name="тыр" sheetId="9" r:id="rId9"/>
    <sheet name="мариинское" sheetId="10" r:id="rId10"/>
    <sheet name="софийск" sheetId="11" r:id="rId11"/>
    <sheet name="булава 22" sheetId="12" r:id="rId12"/>
    <sheet name="савинск" sheetId="13" r:id="rId13"/>
    <sheet name="циммермановка" sheetId="14" r:id="rId14"/>
    <sheet name="быстринск" sheetId="15" r:id="rId15"/>
    <sheet name="киселевка" sheetId="16" r:id="rId16"/>
    <sheet name="санники" sheetId="17" r:id="rId17"/>
    <sheet name="рейд" sheetId="18" r:id="rId18"/>
    <sheet name="ан воды" sheetId="19" r:id="rId19"/>
    <sheet name="н.Гавань" sheetId="20" r:id="rId20"/>
    <sheet name="свод" sheetId="21" r:id="rId21"/>
  </sheets>
  <definedNames/>
  <calcPr fullCalcOnLoad="1"/>
</workbook>
</file>

<file path=xl/sharedStrings.xml><?xml version="1.0" encoding="utf-8"?>
<sst xmlns="http://schemas.openxmlformats.org/spreadsheetml/2006/main" count="759" uniqueCount="68">
  <si>
    <t>Наименование муниципальной услуги (работы)</t>
  </si>
  <si>
    <t>Наименование раздела расходов бюджетной классификации</t>
  </si>
  <si>
    <t>Единица изменения</t>
  </si>
  <si>
    <t>Объем оказываемой муниципальной услуги (работы), утвержденной в муниципальном задании</t>
  </si>
  <si>
    <t>утверждено</t>
  </si>
  <si>
    <t>исполнено</t>
  </si>
  <si>
    <t>выполнение*(%)</t>
  </si>
  <si>
    <t>Объем бюджетных ассигнований на предоставление субсидии на финансовое обеспечение муниципального задания на оказание муниципальных услуг (работ) с учетом затрат на содержание имущества (тыс.руб.)</t>
  </si>
  <si>
    <t>Показатели качества оказываемых муниципальных услуг (работ)</t>
  </si>
  <si>
    <t>наименование показателя, установленного в муниципальном задании</t>
  </si>
  <si>
    <t>единица измерения</t>
  </si>
  <si>
    <t>значение показателя в муниципальном задании</t>
  </si>
  <si>
    <t>фактическое значение показателя, на отчетную дату</t>
  </si>
  <si>
    <t>Отчет об исполнении муниципального задания по оказанию муниципальных услуг (работ)</t>
  </si>
  <si>
    <t>Ульчский муниципальный район</t>
  </si>
  <si>
    <t>ИТОГО</t>
  </si>
  <si>
    <t>Исполнитель:</t>
  </si>
  <si>
    <t>тел.</t>
  </si>
  <si>
    <t>за 2015 год</t>
  </si>
  <si>
    <t>предоставление бесплатного содержания и получения дошкольного образования</t>
  </si>
  <si>
    <t>тыс.</t>
  </si>
  <si>
    <t>полнота реализации образовательных программ</t>
  </si>
  <si>
    <t>%</t>
  </si>
  <si>
    <t>выполнение натуральных норм питания</t>
  </si>
  <si>
    <t>Укомплектованность педагогическими кадрами,имеющими высшее педагогическое образование</t>
  </si>
  <si>
    <t>Удельный вес численности педагогических работников,имеющую первую,высшую квалификационную категорию</t>
  </si>
  <si>
    <t>сохранность контингента воспитанников</t>
  </si>
  <si>
    <t>удовлетворенность родителей качеством образовательной услуги</t>
  </si>
  <si>
    <t>полнота реализации дополнительных образовательных программ</t>
  </si>
  <si>
    <t>наличие ежегодного публичного доклада</t>
  </si>
  <si>
    <t>удельный вес численности педагогических работников,имеющих первую,высшуую квалификационную категории</t>
  </si>
  <si>
    <t>балл</t>
  </si>
  <si>
    <t>организация предоставления дополнительного образования детям</t>
  </si>
  <si>
    <t>предоставление общедоступного бесплатного дошкольного образования</t>
  </si>
  <si>
    <t>коэффициент посещаемости детей</t>
  </si>
  <si>
    <t>удовлетворенность родителей качеством образовательных услуг</t>
  </si>
  <si>
    <t xml:space="preserve">                            </t>
  </si>
  <si>
    <t>Детский дом № 1  за 2015 год</t>
  </si>
  <si>
    <t>ЦВР   за 2015 год</t>
  </si>
  <si>
    <t>Детский сад с.Богородское № 3  за 2015 год</t>
  </si>
  <si>
    <t>Детский сад БУЛАВА № за 2015 год</t>
  </si>
  <si>
    <t>Богородское детский сад № 2 за 2015 год</t>
  </si>
  <si>
    <t>Детский Сад  Сусанино за 2015 год</t>
  </si>
  <si>
    <t>Детский Сад Тахта  за 2015 год</t>
  </si>
  <si>
    <t>Детский сад Тырза 2015 год</t>
  </si>
  <si>
    <t>Детский сад Мариинское за 2015 год</t>
  </si>
  <si>
    <t>Детский сад Софийск за 2015 год</t>
  </si>
  <si>
    <t>Детский сад Булава 22за 2015 год</t>
  </si>
  <si>
    <t>Детский сад Савинск  за 2015 год</t>
  </si>
  <si>
    <t>Детский сад Циммермановка  за 2015 год</t>
  </si>
  <si>
    <t>Детский сад Быстринск за 2015 год</t>
  </si>
  <si>
    <t>Детский сад Киселевка  за 2015 год</t>
  </si>
  <si>
    <t>Детский сад  Санники  за 2015 год</t>
  </si>
  <si>
    <t>Детский сад мариинский Рейд за 2015 год</t>
  </si>
  <si>
    <t>Детский сад Анненские Воды за 2015 год</t>
  </si>
  <si>
    <t>Детские Воды Нижняя Гавань  за 2015 год</t>
  </si>
  <si>
    <t>Детский сад № 1 с.Богородское  за 2015 год</t>
  </si>
  <si>
    <t>07 09 433оп28000, 07 09 591ОП 26000,  07 09 591ОП24000, 07 09 591ОП15000,10 03 015ОП23611, 07 02 0160087611,07 02 015ОП27 611, 07 02 0150И14611</t>
  </si>
  <si>
    <t>07 02 0120000002 611, 07 02 015ОИ14611, 07 09 591ОП24000, 07 090591ОП15000, 10 03 015ОП23611</t>
  </si>
  <si>
    <t>07 01 01503 00012 611, 07 01 015ОИ13611, 07 01 015030И130 611, 07 01 01502ОП140 611,  07 02 015ОИ14611,07 09 591ОП24000, 07 09 591ОП26000, 07 09 591ОП15000,  10 03 015ОП23611, 10 04 015ОП25313</t>
  </si>
  <si>
    <t>Объем оказываемой муниципальной услуги (работы), утвержденной в муниципальном задании (чел.)</t>
  </si>
  <si>
    <t>предоставление общедоступного бесплатного дошкольного образования (детские сады)</t>
  </si>
  <si>
    <t>предоставление бесплатного содержания и получения дошкольного образования (детский дом)</t>
  </si>
  <si>
    <t>организация предоставления дополнительного образования детям (центр внешкольной работы)</t>
  </si>
  <si>
    <t>Исполниьтель</t>
  </si>
  <si>
    <t>Василькова Н.В</t>
  </si>
  <si>
    <t>тел</t>
  </si>
  <si>
    <t>8(42151)52553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</si>
</sst>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4">
    <font>
      <sz val="11"/>
      <color theme="1"/>
      <name val="Calibri"/>
      <family val="2"/>
    </font>
    <font>
      <sz val="11"/>
      <color indexed="8"/>
      <name val="Calibri"/>
      <family val="2"/>
    </font>
    <font>
      <sz val="11"/>
      <color indexed="8"/>
      <name val="Times New Roman"/>
      <family val="1"/>
    </font>
    <font>
      <sz val="10"/>
      <color indexed="8"/>
      <name val="Times New Roman"/>
      <family val="1"/>
    </font>
    <font>
      <b/>
      <sz val="11"/>
      <color indexed="8"/>
      <name val="Times New Roman"/>
      <family val="1"/>
    </font>
    <font>
      <b/>
      <sz val="12"/>
      <color indexed="8"/>
      <name val="Times New Roman"/>
      <family val="1"/>
    </font>
    <font>
      <b/>
      <u val="single"/>
      <sz val="11"/>
      <color indexed="8"/>
      <name val="Times New Roman"/>
      <family val="1"/>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0"/>
      <color theme="1"/>
      <name val="Times New Roman"/>
      <family val="1"/>
    </font>
    <font>
      <b/>
      <sz val="12"/>
      <color theme="1"/>
      <name val="Times New Roman"/>
      <family val="1"/>
    </font>
    <font>
      <b/>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73">
    <xf numFmtId="0" fontId="0" fillId="0" borderId="0" xfId="0" applyFont="1" applyAlignment="1">
      <alignment/>
    </xf>
    <xf numFmtId="0" fontId="39" fillId="0" borderId="0" xfId="0" applyFont="1" applyAlignment="1">
      <alignment/>
    </xf>
    <xf numFmtId="0" fontId="39" fillId="0" borderId="0" xfId="0" applyFont="1" applyAlignment="1">
      <alignment wrapText="1"/>
    </xf>
    <xf numFmtId="0" fontId="39" fillId="0" borderId="10" xfId="0" applyFont="1" applyBorder="1" applyAlignment="1">
      <alignment horizontal="center" wrapText="1"/>
    </xf>
    <xf numFmtId="0" fontId="39" fillId="0" borderId="10" xfId="0" applyFont="1" applyBorder="1" applyAlignment="1">
      <alignment horizontal="center" vertical="center" wrapText="1"/>
    </xf>
    <xf numFmtId="0" fontId="40" fillId="0" borderId="0" xfId="0" applyFont="1" applyAlignment="1">
      <alignment horizontal="center"/>
    </xf>
    <xf numFmtId="0" fontId="41" fillId="0" borderId="0" xfId="0" applyFont="1" applyAlignment="1">
      <alignment/>
    </xf>
    <xf numFmtId="0" fontId="40" fillId="33" borderId="10" xfId="0" applyFont="1" applyFill="1" applyBorder="1" applyAlignment="1">
      <alignment horizontal="left" vertical="center" wrapText="1"/>
    </xf>
    <xf numFmtId="0" fontId="30" fillId="33" borderId="10" xfId="0" applyFont="1" applyFill="1" applyBorder="1" applyAlignment="1">
      <alignment/>
    </xf>
    <xf numFmtId="0" fontId="40" fillId="33" borderId="10" xfId="0" applyFont="1" applyFill="1" applyBorder="1" applyAlignment="1">
      <alignment/>
    </xf>
    <xf numFmtId="1" fontId="40" fillId="33" borderId="10" xfId="0" applyNumberFormat="1" applyFont="1" applyFill="1" applyBorder="1" applyAlignment="1">
      <alignment/>
    </xf>
    <xf numFmtId="0" fontId="40" fillId="0" borderId="0" xfId="0" applyFont="1" applyAlignment="1">
      <alignment horizontal="center"/>
    </xf>
    <xf numFmtId="0" fontId="39" fillId="0" borderId="10" xfId="0" applyFont="1" applyBorder="1" applyAlignment="1">
      <alignment horizontal="center" vertical="center" wrapText="1"/>
    </xf>
    <xf numFmtId="0" fontId="40" fillId="33" borderId="0" xfId="0" applyFont="1" applyFill="1" applyBorder="1" applyAlignment="1">
      <alignment horizontal="left" vertical="center" wrapText="1"/>
    </xf>
    <xf numFmtId="0" fontId="30" fillId="33" borderId="0" xfId="0" applyFont="1" applyFill="1" applyBorder="1" applyAlignment="1">
      <alignment/>
    </xf>
    <xf numFmtId="0" fontId="40" fillId="33" borderId="0" xfId="0" applyFont="1" applyFill="1" applyBorder="1" applyAlignment="1">
      <alignment/>
    </xf>
    <xf numFmtId="1" fontId="40" fillId="33" borderId="0" xfId="0" applyNumberFormat="1" applyFont="1" applyFill="1" applyBorder="1" applyAlignment="1">
      <alignment/>
    </xf>
    <xf numFmtId="0" fontId="39" fillId="0" borderId="10" xfId="0" applyFont="1" applyBorder="1" applyAlignment="1">
      <alignment horizontal="center" vertical="top" wrapText="1"/>
    </xf>
    <xf numFmtId="0" fontId="39" fillId="0" borderId="10" xfId="0" applyFont="1" applyBorder="1" applyAlignment="1">
      <alignment wrapText="1"/>
    </xf>
    <xf numFmtId="0" fontId="39" fillId="0" borderId="10" xfId="0" applyFont="1" applyBorder="1" applyAlignment="1">
      <alignment horizontal="left" vertical="center" wrapText="1"/>
    </xf>
    <xf numFmtId="0" fontId="39" fillId="0" borderId="10" xfId="0" applyFont="1" applyBorder="1" applyAlignment="1">
      <alignment horizontal="left" wrapText="1"/>
    </xf>
    <xf numFmtId="0" fontId="30" fillId="33" borderId="10" xfId="0" applyFont="1" applyFill="1" applyBorder="1" applyAlignment="1">
      <alignment horizontal="left"/>
    </xf>
    <xf numFmtId="0" fontId="40" fillId="33" borderId="10" xfId="0" applyFont="1" applyFill="1" applyBorder="1" applyAlignment="1">
      <alignment horizontal="left"/>
    </xf>
    <xf numFmtId="1" fontId="40" fillId="33" borderId="10" xfId="0" applyNumberFormat="1" applyFont="1" applyFill="1" applyBorder="1" applyAlignment="1">
      <alignment horizontal="left"/>
    </xf>
    <xf numFmtId="0" fontId="30" fillId="33" borderId="0" xfId="0" applyFont="1" applyFill="1" applyBorder="1" applyAlignment="1">
      <alignment horizontal="left"/>
    </xf>
    <xf numFmtId="0" fontId="40" fillId="33" borderId="0" xfId="0" applyFont="1" applyFill="1" applyBorder="1" applyAlignment="1">
      <alignment horizontal="left"/>
    </xf>
    <xf numFmtId="1" fontId="40" fillId="33" borderId="0" xfId="0" applyNumberFormat="1" applyFont="1" applyFill="1" applyBorder="1" applyAlignment="1">
      <alignment horizontal="left"/>
    </xf>
    <xf numFmtId="0" fontId="0" fillId="0" borderId="0" xfId="0" applyAlignment="1">
      <alignment horizontal="left"/>
    </xf>
    <xf numFmtId="0" fontId="39" fillId="0" borderId="10" xfId="0" applyFont="1" applyBorder="1" applyAlignment="1">
      <alignment horizontal="center" vertical="center" wrapText="1"/>
    </xf>
    <xf numFmtId="0" fontId="40" fillId="0" borderId="0" xfId="0" applyFont="1" applyAlignment="1">
      <alignment horizontal="center"/>
    </xf>
    <xf numFmtId="0" fontId="30" fillId="0" borderId="0" xfId="0" applyFont="1" applyAlignment="1">
      <alignment/>
    </xf>
    <xf numFmtId="0" fontId="40" fillId="0" borderId="0" xfId="0" applyFont="1" applyAlignment="1">
      <alignment horizontal="center"/>
    </xf>
    <xf numFmtId="0" fontId="39" fillId="0" borderId="10" xfId="0" applyFont="1" applyBorder="1" applyAlignment="1">
      <alignment vertical="top" wrapText="1"/>
    </xf>
    <xf numFmtId="0" fontId="39" fillId="0" borderId="10" xfId="0" applyFont="1" applyBorder="1" applyAlignment="1">
      <alignment horizontal="center" vertical="top" wrapText="1"/>
    </xf>
    <xf numFmtId="0" fontId="30" fillId="33" borderId="10" xfId="0" applyFont="1" applyFill="1" applyBorder="1" applyAlignment="1">
      <alignment vertical="top"/>
    </xf>
    <xf numFmtId="0" fontId="40" fillId="33" borderId="10" xfId="0" applyFont="1" applyFill="1" applyBorder="1" applyAlignment="1">
      <alignment vertical="top"/>
    </xf>
    <xf numFmtId="1" fontId="40" fillId="33" borderId="10" xfId="0" applyNumberFormat="1" applyFont="1" applyFill="1" applyBorder="1" applyAlignment="1">
      <alignment vertical="top"/>
    </xf>
    <xf numFmtId="0" fontId="39" fillId="0" borderId="0" xfId="0" applyFont="1" applyAlignment="1">
      <alignment vertical="top" wrapText="1"/>
    </xf>
    <xf numFmtId="0" fontId="0" fillId="0" borderId="0" xfId="0" applyAlignment="1">
      <alignment vertical="top"/>
    </xf>
    <xf numFmtId="1" fontId="39" fillId="0" borderId="10" xfId="0" applyNumberFormat="1" applyFont="1" applyBorder="1" applyAlignment="1">
      <alignment horizontal="center" vertical="top" wrapText="1"/>
    </xf>
    <xf numFmtId="1" fontId="39" fillId="0" borderId="10" xfId="0" applyNumberFormat="1" applyFont="1" applyBorder="1" applyAlignment="1">
      <alignment horizontal="center" wrapText="1"/>
    </xf>
    <xf numFmtId="1" fontId="39" fillId="0" borderId="10" xfId="0" applyNumberFormat="1" applyFont="1" applyBorder="1" applyAlignment="1">
      <alignment horizontal="left" wrapText="1"/>
    </xf>
    <xf numFmtId="0" fontId="40" fillId="0" borderId="0" xfId="0" applyFont="1" applyAlignment="1">
      <alignment horizontal="center"/>
    </xf>
    <xf numFmtId="0" fontId="39" fillId="0" borderId="10" xfId="0" applyFont="1" applyBorder="1" applyAlignment="1">
      <alignment horizontal="center" vertical="top" wrapText="1"/>
    </xf>
    <xf numFmtId="164" fontId="39" fillId="0" borderId="10" xfId="0" applyNumberFormat="1" applyFont="1" applyBorder="1" applyAlignment="1">
      <alignment horizontal="center" wrapText="1"/>
    </xf>
    <xf numFmtId="0" fontId="0" fillId="0" borderId="0" xfId="0" applyAlignment="1">
      <alignment vertical="top"/>
    </xf>
    <xf numFmtId="0" fontId="39" fillId="0" borderId="10" xfId="0" applyFont="1" applyBorder="1" applyAlignment="1">
      <alignment horizontal="left" vertical="top" wrapText="1"/>
    </xf>
    <xf numFmtId="0" fontId="42" fillId="0" borderId="0" xfId="0" applyFont="1" applyAlignment="1">
      <alignment horizontal="center"/>
    </xf>
    <xf numFmtId="0" fontId="40" fillId="0" borderId="0" xfId="0" applyFont="1" applyAlignment="1">
      <alignment horizontal="center"/>
    </xf>
    <xf numFmtId="0" fontId="39" fillId="0" borderId="10" xfId="0" applyFont="1" applyBorder="1" applyAlignment="1">
      <alignment horizontal="center" vertical="center" wrapText="1"/>
    </xf>
    <xf numFmtId="0" fontId="39" fillId="0" borderId="11"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43" fillId="0" borderId="0" xfId="0" applyFont="1" applyAlignment="1">
      <alignment horizontal="center"/>
    </xf>
    <xf numFmtId="0" fontId="39" fillId="0" borderId="14"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vertical="top"/>
    </xf>
    <xf numFmtId="0" fontId="0" fillId="0" borderId="12" xfId="0" applyBorder="1" applyAlignment="1">
      <alignment wrapText="1"/>
    </xf>
    <xf numFmtId="0" fontId="0" fillId="0" borderId="13" xfId="0" applyBorder="1" applyAlignment="1">
      <alignment wrapText="1"/>
    </xf>
    <xf numFmtId="0" fontId="39" fillId="0" borderId="11" xfId="0" applyFont="1" applyBorder="1" applyAlignment="1">
      <alignment horizontal="center" vertical="top" wrapText="1"/>
    </xf>
    <xf numFmtId="0" fontId="0" fillId="0" borderId="12" xfId="0" applyBorder="1" applyAlignment="1">
      <alignment horizontal="center" wrapText="1"/>
    </xf>
    <xf numFmtId="0" fontId="0" fillId="0" borderId="13" xfId="0" applyBorder="1" applyAlignment="1">
      <alignment horizontal="center" wrapText="1"/>
    </xf>
    <xf numFmtId="0" fontId="39" fillId="0" borderId="11" xfId="0" applyFont="1"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wrapText="1"/>
    </xf>
    <xf numFmtId="0" fontId="0" fillId="0" borderId="13" xfId="0" applyBorder="1" applyAlignment="1">
      <alignment horizontal="left" wrapText="1"/>
    </xf>
    <xf numFmtId="0" fontId="39" fillId="0" borderId="10" xfId="0" applyFont="1" applyBorder="1" applyAlignment="1">
      <alignment horizontal="left" vertical="center" wrapText="1"/>
    </xf>
    <xf numFmtId="0" fontId="39" fillId="0" borderId="10" xfId="0" applyFont="1" applyBorder="1" applyAlignment="1">
      <alignment horizontal="center" vertical="top" wrapText="1"/>
    </xf>
    <xf numFmtId="0" fontId="0" fillId="0" borderId="0" xfId="0" applyAlignment="1">
      <alignment horizontal="center"/>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vertical="top"/>
    </xf>
    <xf numFmtId="0" fontId="0" fillId="0" borderId="13" xfId="0"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5"/>
  <sheetViews>
    <sheetView zoomScalePageLayoutView="0" workbookViewId="0" topLeftCell="A1">
      <selection activeCell="A8" sqref="A8:O11"/>
    </sheetView>
  </sheetViews>
  <sheetFormatPr defaultColWidth="9.140625" defaultRowHeight="15"/>
  <cols>
    <col min="1" max="1" width="26.421875" style="0" customWidth="1"/>
    <col min="2" max="2" width="16.00390625" style="0" customWidth="1"/>
    <col min="3" max="3" width="14.140625" style="0" customWidth="1"/>
    <col min="4" max="4" width="11.7109375" style="0" customWidth="1"/>
    <col min="5" max="5" width="12.28125" style="0" customWidth="1"/>
    <col min="6" max="6" width="11.7109375" style="0" customWidth="1"/>
    <col min="7" max="8" width="12.00390625" style="0" customWidth="1"/>
    <col min="9" max="9" width="11.8515625" style="0" customWidth="1"/>
    <col min="10" max="10" width="25.00390625" style="0" customWidth="1"/>
    <col min="11" max="11" width="10.421875" style="0" customWidth="1"/>
    <col min="12" max="12" width="11.8515625" style="0" customWidth="1"/>
    <col min="13" max="14" width="12.00390625" style="0" customWidth="1"/>
  </cols>
  <sheetData>
    <row r="1" spans="1:14" ht="15.75">
      <c r="A1" s="1"/>
      <c r="B1" s="47" t="s">
        <v>13</v>
      </c>
      <c r="C1" s="47"/>
      <c r="D1" s="47"/>
      <c r="E1" s="47"/>
      <c r="F1" s="47"/>
      <c r="G1" s="47"/>
      <c r="H1" s="47"/>
      <c r="I1" s="47"/>
      <c r="J1" s="47"/>
      <c r="K1" s="47"/>
      <c r="L1" s="47"/>
      <c r="M1" s="1"/>
      <c r="N1" s="1"/>
    </row>
    <row r="2" spans="1:14" ht="21" customHeight="1">
      <c r="A2" s="1"/>
      <c r="B2" s="5"/>
      <c r="C2" s="5"/>
      <c r="D2" s="5"/>
      <c r="E2" s="48" t="s">
        <v>37</v>
      </c>
      <c r="F2" s="48"/>
      <c r="G2" s="48"/>
      <c r="H2" s="48"/>
      <c r="I2" s="48"/>
      <c r="J2" s="5"/>
      <c r="K2" s="5"/>
      <c r="L2" s="5"/>
      <c r="M2" s="1"/>
      <c r="N2" s="1"/>
    </row>
    <row r="3" spans="1:14" ht="18" customHeight="1">
      <c r="A3" s="1"/>
      <c r="B3" s="5"/>
      <c r="C3" s="53" t="s">
        <v>14</v>
      </c>
      <c r="D3" s="53"/>
      <c r="E3" s="53"/>
      <c r="F3" s="53"/>
      <c r="G3" s="53"/>
      <c r="H3" s="53"/>
      <c r="I3" s="53"/>
      <c r="J3" s="53"/>
      <c r="K3" s="5"/>
      <c r="L3" s="5"/>
      <c r="M3" s="1"/>
      <c r="N3" s="1"/>
    </row>
    <row r="5" spans="1:18" ht="105" customHeight="1">
      <c r="A5" s="49" t="s">
        <v>0</v>
      </c>
      <c r="B5" s="49" t="s">
        <v>1</v>
      </c>
      <c r="C5" s="49" t="s">
        <v>2</v>
      </c>
      <c r="D5" s="49" t="s">
        <v>3</v>
      </c>
      <c r="E5" s="49"/>
      <c r="F5" s="49"/>
      <c r="G5" s="49" t="s">
        <v>7</v>
      </c>
      <c r="H5" s="49"/>
      <c r="I5" s="49"/>
      <c r="J5" s="49" t="s">
        <v>8</v>
      </c>
      <c r="K5" s="49"/>
      <c r="L5" s="49"/>
      <c r="M5" s="49"/>
      <c r="N5" s="49"/>
      <c r="O5" s="2"/>
      <c r="P5" s="2"/>
      <c r="Q5" s="1"/>
      <c r="R5" s="1"/>
    </row>
    <row r="6" spans="1:18" ht="79.5" customHeight="1">
      <c r="A6" s="49"/>
      <c r="B6" s="49"/>
      <c r="C6" s="49"/>
      <c r="D6" s="4" t="s">
        <v>4</v>
      </c>
      <c r="E6" s="4" t="s">
        <v>5</v>
      </c>
      <c r="F6" s="4" t="s">
        <v>6</v>
      </c>
      <c r="G6" s="4" t="s">
        <v>4</v>
      </c>
      <c r="H6" s="4" t="s">
        <v>5</v>
      </c>
      <c r="I6" s="4" t="s">
        <v>6</v>
      </c>
      <c r="J6" s="3" t="s">
        <v>9</v>
      </c>
      <c r="K6" s="4" t="s">
        <v>10</v>
      </c>
      <c r="L6" s="4" t="s">
        <v>11</v>
      </c>
      <c r="M6" s="4" t="s">
        <v>12</v>
      </c>
      <c r="N6" s="4" t="s">
        <v>6</v>
      </c>
      <c r="O6" s="2"/>
      <c r="P6" s="2"/>
      <c r="Q6" s="1"/>
      <c r="R6" s="1"/>
    </row>
    <row r="7" spans="1:18" ht="15">
      <c r="A7" s="3">
        <v>1</v>
      </c>
      <c r="B7" s="3">
        <v>2</v>
      </c>
      <c r="C7" s="3">
        <v>3</v>
      </c>
      <c r="D7" s="3">
        <v>4</v>
      </c>
      <c r="E7" s="3">
        <v>5</v>
      </c>
      <c r="F7" s="3">
        <v>6</v>
      </c>
      <c r="G7" s="3">
        <v>7</v>
      </c>
      <c r="H7" s="3">
        <v>8</v>
      </c>
      <c r="I7" s="3">
        <v>9</v>
      </c>
      <c r="J7" s="3">
        <v>10</v>
      </c>
      <c r="K7" s="3">
        <v>11</v>
      </c>
      <c r="L7" s="3">
        <v>12</v>
      </c>
      <c r="M7" s="3">
        <v>13</v>
      </c>
      <c r="N7" s="3">
        <v>14</v>
      </c>
      <c r="O7" s="2"/>
      <c r="P7" s="2"/>
      <c r="Q7" s="1"/>
      <c r="R7" s="1"/>
    </row>
    <row r="8" spans="1:18" ht="195">
      <c r="A8" s="50" t="s">
        <v>19</v>
      </c>
      <c r="B8" s="3" t="s">
        <v>57</v>
      </c>
      <c r="C8" s="3" t="s">
        <v>20</v>
      </c>
      <c r="D8" s="3">
        <v>34</v>
      </c>
      <c r="E8" s="3">
        <v>34</v>
      </c>
      <c r="F8" s="3">
        <f>E8/D8*100</f>
        <v>100</v>
      </c>
      <c r="G8" s="3">
        <v>39750</v>
      </c>
      <c r="H8" s="3">
        <v>39750</v>
      </c>
      <c r="I8" s="3">
        <f>H8/G8*100</f>
        <v>100</v>
      </c>
      <c r="J8" s="3" t="s">
        <v>21</v>
      </c>
      <c r="K8" s="3" t="s">
        <v>22</v>
      </c>
      <c r="L8" s="3">
        <v>100</v>
      </c>
      <c r="M8" s="3">
        <v>100</v>
      </c>
      <c r="N8" s="3"/>
      <c r="O8" s="2"/>
      <c r="P8" s="2"/>
      <c r="Q8" s="1"/>
      <c r="R8" s="1"/>
    </row>
    <row r="9" spans="1:18" ht="30">
      <c r="A9" s="51"/>
      <c r="B9" s="3"/>
      <c r="C9" s="3"/>
      <c r="D9" s="3"/>
      <c r="E9" s="3"/>
      <c r="F9" s="3"/>
      <c r="G9" s="3"/>
      <c r="H9" s="3"/>
      <c r="I9" s="3"/>
      <c r="J9" s="3" t="s">
        <v>23</v>
      </c>
      <c r="K9" s="3" t="s">
        <v>22</v>
      </c>
      <c r="L9" s="3">
        <v>100</v>
      </c>
      <c r="M9" s="3">
        <v>100</v>
      </c>
      <c r="N9" s="3"/>
      <c r="O9" s="2"/>
      <c r="P9" s="2"/>
      <c r="Q9" s="1"/>
      <c r="R9" s="1"/>
    </row>
    <row r="10" spans="1:18" ht="75">
      <c r="A10" s="51"/>
      <c r="B10" s="3"/>
      <c r="C10" s="3"/>
      <c r="D10" s="3"/>
      <c r="E10" s="3"/>
      <c r="F10" s="3"/>
      <c r="G10" s="3"/>
      <c r="H10" s="3"/>
      <c r="I10" s="3"/>
      <c r="J10" s="3" t="s">
        <v>24</v>
      </c>
      <c r="K10" s="3" t="s">
        <v>22</v>
      </c>
      <c r="L10" s="3">
        <v>66</v>
      </c>
      <c r="M10" s="3">
        <v>70</v>
      </c>
      <c r="N10" s="3"/>
      <c r="O10" s="2"/>
      <c r="P10" s="2"/>
      <c r="Q10" s="1"/>
      <c r="R10" s="1"/>
    </row>
    <row r="11" spans="1:18" ht="105">
      <c r="A11" s="52"/>
      <c r="B11" s="3"/>
      <c r="C11" s="3"/>
      <c r="D11" s="3"/>
      <c r="E11" s="3"/>
      <c r="F11" s="3"/>
      <c r="G11" s="3"/>
      <c r="H11" s="3"/>
      <c r="I11" s="3"/>
      <c r="J11" s="3" t="s">
        <v>25</v>
      </c>
      <c r="K11" s="3" t="s">
        <v>22</v>
      </c>
      <c r="L11" s="3">
        <v>9.5</v>
      </c>
      <c r="M11" s="3">
        <v>0</v>
      </c>
      <c r="N11" s="3"/>
      <c r="O11" s="2"/>
      <c r="P11" s="2"/>
      <c r="Q11" s="1"/>
      <c r="R11" s="1"/>
    </row>
    <row r="12" spans="1:18" ht="15">
      <c r="A12" s="3"/>
      <c r="B12" s="3"/>
      <c r="C12" s="3"/>
      <c r="D12" s="3"/>
      <c r="E12" s="3"/>
      <c r="F12" s="3"/>
      <c r="G12" s="3"/>
      <c r="H12" s="3"/>
      <c r="I12" s="3"/>
      <c r="J12" s="3"/>
      <c r="K12" s="3"/>
      <c r="L12" s="3"/>
      <c r="M12" s="3"/>
      <c r="N12" s="3"/>
      <c r="O12" s="2"/>
      <c r="P12" s="2"/>
      <c r="Q12" s="1"/>
      <c r="R12" s="1"/>
    </row>
    <row r="13" spans="1:18" ht="15">
      <c r="A13" s="3"/>
      <c r="B13" s="3"/>
      <c r="C13" s="3"/>
      <c r="D13" s="3"/>
      <c r="E13" s="3"/>
      <c r="F13" s="3"/>
      <c r="G13" s="3"/>
      <c r="H13" s="3"/>
      <c r="I13" s="3"/>
      <c r="J13" s="3"/>
      <c r="K13" s="3"/>
      <c r="L13" s="3"/>
      <c r="M13" s="3"/>
      <c r="N13" s="3"/>
      <c r="O13" s="2"/>
      <c r="P13" s="2"/>
      <c r="Q13" s="1"/>
      <c r="R13" s="1"/>
    </row>
    <row r="14" spans="1:14" ht="15">
      <c r="A14" s="7" t="s">
        <v>15</v>
      </c>
      <c r="B14" s="8"/>
      <c r="C14" s="8"/>
      <c r="D14" s="8"/>
      <c r="E14" s="8"/>
      <c r="F14" s="8"/>
      <c r="G14" s="9"/>
      <c r="H14" s="9"/>
      <c r="I14" s="10"/>
      <c r="J14" s="8"/>
      <c r="K14" s="8"/>
      <c r="L14" s="8"/>
      <c r="M14" s="8"/>
      <c r="N14" s="8"/>
    </row>
    <row r="15" spans="1:14" ht="15">
      <c r="A15" s="13"/>
      <c r="B15" s="14"/>
      <c r="C15" s="14"/>
      <c r="D15" s="14"/>
      <c r="E15" s="14"/>
      <c r="F15" s="14"/>
      <c r="G15" s="15"/>
      <c r="H15" s="15"/>
      <c r="I15" s="16"/>
      <c r="J15" s="14"/>
      <c r="K15" s="14"/>
      <c r="L15" s="14"/>
      <c r="M15" s="14"/>
      <c r="N15" s="14"/>
    </row>
    <row r="16" spans="1:14" ht="15">
      <c r="A16" s="13"/>
      <c r="B16" s="14"/>
      <c r="C16" s="14"/>
      <c r="D16" s="14"/>
      <c r="E16" s="14"/>
      <c r="F16" s="14"/>
      <c r="G16" s="15"/>
      <c r="H16" s="15"/>
      <c r="I16" s="16"/>
      <c r="J16" s="14"/>
      <c r="K16" s="14"/>
      <c r="L16" s="14"/>
      <c r="M16" s="14"/>
      <c r="N16" s="14"/>
    </row>
    <row r="18" ht="15">
      <c r="A18" t="s">
        <v>16</v>
      </c>
    </row>
    <row r="19" ht="15" customHeight="1">
      <c r="A19" t="s">
        <v>17</v>
      </c>
    </row>
    <row r="20" ht="15" hidden="1"/>
    <row r="21" spans="1:8" ht="15">
      <c r="A21" s="1"/>
      <c r="B21" s="1"/>
      <c r="C21" s="1"/>
      <c r="D21" s="1"/>
      <c r="E21" s="1"/>
      <c r="F21" s="1"/>
      <c r="G21" s="1"/>
      <c r="H21" s="1"/>
    </row>
    <row r="24" ht="15">
      <c r="A24" s="6"/>
    </row>
    <row r="25" ht="15">
      <c r="A25" s="6"/>
    </row>
  </sheetData>
  <sheetProtection/>
  <mergeCells count="10">
    <mergeCell ref="A8:A11"/>
    <mergeCell ref="A5:A6"/>
    <mergeCell ref="G5:I5"/>
    <mergeCell ref="J5:N5"/>
    <mergeCell ref="C3:J3"/>
    <mergeCell ref="B1:L1"/>
    <mergeCell ref="E2:I2"/>
    <mergeCell ref="D5:F5"/>
    <mergeCell ref="C5:C6"/>
    <mergeCell ref="B5:B6"/>
  </mergeCells>
  <printOptions/>
  <pageMargins left="0.7086614173228347" right="0.11811023622047245" top="0.9448818897637796" bottom="0.9448818897637796" header="0.31496062992125984" footer="0.31496062992125984"/>
  <pageSetup fitToHeight="2" horizontalDpi="180" verticalDpi="180" orientation="landscape" paperSize="9" scale="65" r:id="rId1"/>
</worksheet>
</file>

<file path=xl/worksheets/sheet10.xml><?xml version="1.0" encoding="utf-8"?>
<worksheet xmlns="http://schemas.openxmlformats.org/spreadsheetml/2006/main" xmlns:r="http://schemas.openxmlformats.org/officeDocument/2006/relationships">
  <dimension ref="A1:O15"/>
  <sheetViews>
    <sheetView zoomScalePageLayoutView="0" workbookViewId="0" topLeftCell="A1">
      <selection activeCell="J8" sqref="J8"/>
    </sheetView>
  </sheetViews>
  <sheetFormatPr defaultColWidth="9.140625" defaultRowHeight="15"/>
  <cols>
    <col min="1" max="1" width="21.140625" style="0" customWidth="1"/>
    <col min="2" max="2" width="15.421875" style="0" customWidth="1"/>
    <col min="6" max="6" width="11.421875" style="0" bestFit="1" customWidth="1"/>
    <col min="10" max="10" width="25.710937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45</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42.75" customHeight="1">
      <c r="A8" s="50" t="s">
        <v>33</v>
      </c>
      <c r="B8" s="59" t="s">
        <v>59</v>
      </c>
      <c r="C8" s="17"/>
      <c r="D8" s="17">
        <v>26</v>
      </c>
      <c r="E8" s="17">
        <v>25</v>
      </c>
      <c r="F8" s="39">
        <f>E8/D8*100</f>
        <v>96.15384615384616</v>
      </c>
      <c r="G8" s="17">
        <v>6011</v>
      </c>
      <c r="H8" s="17">
        <v>6011</v>
      </c>
      <c r="I8" s="17">
        <v>100</v>
      </c>
      <c r="J8" s="32" t="s">
        <v>34</v>
      </c>
      <c r="K8" s="3" t="s">
        <v>22</v>
      </c>
      <c r="L8" s="3">
        <v>70</v>
      </c>
      <c r="M8" s="3">
        <v>65</v>
      </c>
      <c r="N8" s="40">
        <f>M8/L8*100</f>
        <v>92.85714285714286</v>
      </c>
      <c r="O8" s="2"/>
    </row>
    <row r="9" spans="1:15" ht="54" customHeight="1">
      <c r="A9" s="51"/>
      <c r="B9" s="60"/>
      <c r="C9" s="17"/>
      <c r="D9" s="17"/>
      <c r="E9" s="17"/>
      <c r="F9" s="17"/>
      <c r="G9" s="17"/>
      <c r="H9" s="17"/>
      <c r="I9" s="17"/>
      <c r="J9" s="32" t="s">
        <v>35</v>
      </c>
      <c r="K9" s="3" t="s">
        <v>22</v>
      </c>
      <c r="L9" s="3">
        <v>100</v>
      </c>
      <c r="M9" s="3">
        <v>100</v>
      </c>
      <c r="N9" s="40">
        <f>M9/L9*100</f>
        <v>100</v>
      </c>
      <c r="O9" s="2"/>
    </row>
    <row r="10" spans="1:15" ht="37.5" customHeight="1">
      <c r="A10" s="51"/>
      <c r="B10" s="60"/>
      <c r="C10" s="17"/>
      <c r="D10" s="17"/>
      <c r="E10" s="17"/>
      <c r="F10" s="17"/>
      <c r="G10" s="17"/>
      <c r="H10" s="17"/>
      <c r="I10" s="17"/>
      <c r="J10" s="32" t="s">
        <v>21</v>
      </c>
      <c r="K10" s="3" t="s">
        <v>22</v>
      </c>
      <c r="L10" s="3">
        <v>100</v>
      </c>
      <c r="M10" s="3">
        <v>100</v>
      </c>
      <c r="N10" s="40">
        <f>M10/L10*100</f>
        <v>100</v>
      </c>
      <c r="O10" s="2"/>
    </row>
    <row r="11" spans="1:15" ht="37.5" customHeight="1">
      <c r="A11" s="51"/>
      <c r="B11" s="60"/>
      <c r="C11" s="17"/>
      <c r="D11" s="17"/>
      <c r="E11" s="17"/>
      <c r="F11" s="17"/>
      <c r="G11" s="17"/>
      <c r="H11" s="17"/>
      <c r="I11" s="17"/>
      <c r="J11" s="32" t="s">
        <v>23</v>
      </c>
      <c r="K11" s="3" t="s">
        <v>22</v>
      </c>
      <c r="L11" s="3">
        <v>100</v>
      </c>
      <c r="M11" s="3">
        <v>100</v>
      </c>
      <c r="N11" s="40">
        <f>M11/L11*100</f>
        <v>100</v>
      </c>
      <c r="O11" s="2"/>
    </row>
    <row r="12" spans="1:15" ht="77.25" customHeight="1">
      <c r="A12" s="57"/>
      <c r="B12" s="60"/>
      <c r="C12" s="17"/>
      <c r="D12" s="17"/>
      <c r="E12" s="17"/>
      <c r="F12" s="17"/>
      <c r="G12" s="17"/>
      <c r="H12" s="17"/>
      <c r="I12" s="17"/>
      <c r="J12" s="17" t="s">
        <v>24</v>
      </c>
      <c r="K12" s="3" t="s">
        <v>22</v>
      </c>
      <c r="L12" s="3">
        <v>75</v>
      </c>
      <c r="M12" s="3">
        <v>50</v>
      </c>
      <c r="N12" s="40">
        <f>M12/L12*100</f>
        <v>66.66666666666666</v>
      </c>
      <c r="O12" s="2"/>
    </row>
    <row r="13" spans="1:15" ht="96" customHeight="1">
      <c r="A13" s="58"/>
      <c r="B13" s="61"/>
      <c r="C13" s="17"/>
      <c r="D13" s="17"/>
      <c r="E13" s="17"/>
      <c r="F13" s="17"/>
      <c r="G13" s="17"/>
      <c r="H13" s="17"/>
      <c r="I13" s="17"/>
      <c r="J13" s="17" t="s">
        <v>25</v>
      </c>
      <c r="K13" s="3" t="s">
        <v>22</v>
      </c>
      <c r="L13" s="3">
        <v>25</v>
      </c>
      <c r="M13" s="3">
        <v>0</v>
      </c>
      <c r="N13" s="40">
        <f>M13/L13*100</f>
        <v>0</v>
      </c>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O15"/>
  <sheetViews>
    <sheetView zoomScalePageLayoutView="0" workbookViewId="0" topLeftCell="A1">
      <selection activeCell="M17" sqref="M17"/>
    </sheetView>
  </sheetViews>
  <sheetFormatPr defaultColWidth="9.140625" defaultRowHeight="15"/>
  <cols>
    <col min="1" max="1" width="18.8515625" style="0" customWidth="1"/>
    <col min="2" max="2" width="16.28125" style="0" customWidth="1"/>
    <col min="10" max="10" width="25.7109375" style="0" customWidth="1"/>
  </cols>
  <sheetData>
    <row r="1" spans="1:14" ht="15.75">
      <c r="A1" s="1"/>
      <c r="B1" s="47" t="s">
        <v>13</v>
      </c>
      <c r="C1" s="47"/>
      <c r="D1" s="47"/>
      <c r="E1" s="47"/>
      <c r="F1" s="47"/>
      <c r="G1" s="47"/>
      <c r="H1" s="47"/>
      <c r="I1" s="47"/>
      <c r="J1" s="47"/>
      <c r="K1" s="47"/>
      <c r="L1" s="47"/>
      <c r="M1" s="1"/>
      <c r="N1" s="1"/>
    </row>
    <row r="2" spans="1:14" ht="15">
      <c r="A2" s="1"/>
      <c r="B2" s="29"/>
      <c r="C2" s="29"/>
      <c r="D2" s="29"/>
      <c r="E2" s="48" t="s">
        <v>46</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41.25" customHeight="1">
      <c r="A8" s="50" t="s">
        <v>33</v>
      </c>
      <c r="B8" s="59" t="s">
        <v>59</v>
      </c>
      <c r="C8" s="17"/>
      <c r="D8" s="17">
        <v>29</v>
      </c>
      <c r="E8" s="17">
        <v>29</v>
      </c>
      <c r="F8" s="17">
        <f>E8/D8*100</f>
        <v>100</v>
      </c>
      <c r="G8" s="17">
        <v>6123</v>
      </c>
      <c r="H8" s="17">
        <v>6123</v>
      </c>
      <c r="I8" s="17">
        <v>100</v>
      </c>
      <c r="J8" s="32" t="s">
        <v>34</v>
      </c>
      <c r="K8" s="3" t="s">
        <v>22</v>
      </c>
      <c r="L8" s="3">
        <v>90</v>
      </c>
      <c r="M8" s="3">
        <v>62.1</v>
      </c>
      <c r="N8" s="3">
        <f>M8/L8*100</f>
        <v>69</v>
      </c>
      <c r="O8" s="2"/>
    </row>
    <row r="9" spans="1:15" ht="45">
      <c r="A9" s="51"/>
      <c r="B9" s="60"/>
      <c r="C9" s="17"/>
      <c r="D9" s="17"/>
      <c r="E9" s="17"/>
      <c r="F9" s="17"/>
      <c r="G9" s="17"/>
      <c r="H9" s="17"/>
      <c r="I9" s="17"/>
      <c r="J9" s="32" t="s">
        <v>35</v>
      </c>
      <c r="K9" s="3" t="s">
        <v>22</v>
      </c>
      <c r="L9" s="3">
        <v>100</v>
      </c>
      <c r="M9" s="3">
        <v>100</v>
      </c>
      <c r="N9" s="3">
        <f>M9/L9*100</f>
        <v>100</v>
      </c>
      <c r="O9" s="2"/>
    </row>
    <row r="10" spans="1:15" ht="42" customHeight="1">
      <c r="A10" s="51"/>
      <c r="B10" s="60"/>
      <c r="C10" s="17"/>
      <c r="D10" s="17"/>
      <c r="E10" s="17"/>
      <c r="F10" s="17"/>
      <c r="G10" s="17"/>
      <c r="H10" s="17"/>
      <c r="I10" s="17"/>
      <c r="J10" s="32" t="s">
        <v>21</v>
      </c>
      <c r="K10" s="3" t="s">
        <v>22</v>
      </c>
      <c r="L10" s="3">
        <v>100</v>
      </c>
      <c r="M10" s="3">
        <v>95</v>
      </c>
      <c r="N10" s="3">
        <f>M10/L10*100</f>
        <v>95</v>
      </c>
      <c r="O10" s="2"/>
    </row>
    <row r="11" spans="1:15" ht="30">
      <c r="A11" s="51"/>
      <c r="B11" s="60"/>
      <c r="C11" s="17"/>
      <c r="D11" s="17"/>
      <c r="E11" s="17"/>
      <c r="F11" s="17"/>
      <c r="G11" s="17"/>
      <c r="H11" s="17"/>
      <c r="I11" s="17"/>
      <c r="J11" s="32" t="s">
        <v>23</v>
      </c>
      <c r="K11" s="3" t="s">
        <v>22</v>
      </c>
      <c r="L11" s="3">
        <v>100</v>
      </c>
      <c r="M11" s="3">
        <v>100</v>
      </c>
      <c r="N11" s="3">
        <f>M11/L11*100</f>
        <v>100</v>
      </c>
      <c r="O11" s="2"/>
    </row>
    <row r="12" spans="1:15" ht="75">
      <c r="A12" s="57"/>
      <c r="B12" s="60"/>
      <c r="C12" s="17"/>
      <c r="D12" s="17"/>
      <c r="E12" s="17"/>
      <c r="F12" s="17"/>
      <c r="G12" s="17"/>
      <c r="H12" s="17"/>
      <c r="I12" s="17"/>
      <c r="J12" s="17" t="s">
        <v>24</v>
      </c>
      <c r="K12" s="3" t="s">
        <v>22</v>
      </c>
      <c r="L12" s="3">
        <v>100</v>
      </c>
      <c r="M12" s="3">
        <v>0</v>
      </c>
      <c r="N12" s="3">
        <f>M12/L12*100</f>
        <v>0</v>
      </c>
      <c r="O12" s="2"/>
    </row>
    <row r="13" spans="1:15" ht="92.25" customHeight="1">
      <c r="A13" s="58"/>
      <c r="B13" s="61"/>
      <c r="C13" s="17"/>
      <c r="D13" s="17"/>
      <c r="E13" s="17"/>
      <c r="F13" s="17"/>
      <c r="G13" s="17"/>
      <c r="H13" s="17"/>
      <c r="I13" s="17"/>
      <c r="J13" s="17" t="s">
        <v>25</v>
      </c>
      <c r="K13" s="3" t="s">
        <v>22</v>
      </c>
      <c r="L13" s="3"/>
      <c r="M13" s="3"/>
      <c r="N13" s="3"/>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O15"/>
  <sheetViews>
    <sheetView zoomScalePageLayoutView="0" workbookViewId="0" topLeftCell="A1">
      <selection activeCell="B8" sqref="B8:B13"/>
    </sheetView>
  </sheetViews>
  <sheetFormatPr defaultColWidth="9.140625" defaultRowHeight="15"/>
  <cols>
    <col min="1" max="1" width="19.7109375" style="0" customWidth="1"/>
    <col min="2" max="2" width="14.8515625" style="0" customWidth="1"/>
    <col min="6" max="6" width="11.421875" style="0" bestFit="1" customWidth="1"/>
    <col min="10" max="10" width="25.710937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47</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2.25" customHeight="1">
      <c r="A8" s="50" t="s">
        <v>33</v>
      </c>
      <c r="B8" s="59" t="s">
        <v>59</v>
      </c>
      <c r="C8" s="17"/>
      <c r="D8" s="17">
        <v>40</v>
      </c>
      <c r="E8" s="17">
        <v>43</v>
      </c>
      <c r="F8" s="39">
        <f>E8/D8*100</f>
        <v>107.5</v>
      </c>
      <c r="G8" s="17">
        <v>6059</v>
      </c>
      <c r="H8" s="17">
        <v>6059</v>
      </c>
      <c r="I8" s="17">
        <f>H8/G8*100</f>
        <v>100</v>
      </c>
      <c r="J8" s="32" t="s">
        <v>34</v>
      </c>
      <c r="K8" s="3" t="s">
        <v>22</v>
      </c>
      <c r="L8" s="3">
        <v>85</v>
      </c>
      <c r="M8" s="3">
        <v>70</v>
      </c>
      <c r="N8" s="40">
        <f>M8/L8*100</f>
        <v>82.35294117647058</v>
      </c>
      <c r="O8" s="2"/>
    </row>
    <row r="9" spans="1:15" ht="51" customHeight="1">
      <c r="A9" s="51"/>
      <c r="B9" s="60"/>
      <c r="C9" s="17"/>
      <c r="D9" s="17"/>
      <c r="E9" s="17"/>
      <c r="F9" s="17"/>
      <c r="G9" s="17"/>
      <c r="H9" s="17"/>
      <c r="I9" s="17"/>
      <c r="J9" s="32" t="s">
        <v>35</v>
      </c>
      <c r="K9" s="3" t="s">
        <v>22</v>
      </c>
      <c r="L9" s="3">
        <v>100</v>
      </c>
      <c r="M9" s="3">
        <v>100</v>
      </c>
      <c r="N9" s="3">
        <f>M9/L9*100</f>
        <v>100</v>
      </c>
      <c r="O9" s="2"/>
    </row>
    <row r="10" spans="1:15" ht="39.75" customHeight="1">
      <c r="A10" s="51"/>
      <c r="B10" s="60"/>
      <c r="C10" s="17"/>
      <c r="D10" s="17"/>
      <c r="E10" s="17"/>
      <c r="F10" s="17"/>
      <c r="G10" s="17"/>
      <c r="H10" s="17"/>
      <c r="I10" s="17"/>
      <c r="J10" s="32" t="s">
        <v>21</v>
      </c>
      <c r="K10" s="3" t="s">
        <v>22</v>
      </c>
      <c r="L10" s="3">
        <v>100</v>
      </c>
      <c r="M10" s="3">
        <v>100</v>
      </c>
      <c r="N10" s="3">
        <f>M10/L10*100</f>
        <v>100</v>
      </c>
      <c r="O10" s="2"/>
    </row>
    <row r="11" spans="1:15" ht="33" customHeight="1">
      <c r="A11" s="51"/>
      <c r="B11" s="60"/>
      <c r="C11" s="17"/>
      <c r="D11" s="17"/>
      <c r="E11" s="17"/>
      <c r="F11" s="17"/>
      <c r="G11" s="17"/>
      <c r="H11" s="17"/>
      <c r="I11" s="17"/>
      <c r="J11" s="32" t="s">
        <v>23</v>
      </c>
      <c r="K11" s="3" t="s">
        <v>22</v>
      </c>
      <c r="L11" s="3">
        <v>100</v>
      </c>
      <c r="M11" s="3">
        <v>100</v>
      </c>
      <c r="N11" s="3">
        <f>M11/L11*100</f>
        <v>100</v>
      </c>
      <c r="O11" s="2"/>
    </row>
    <row r="12" spans="1:15" ht="77.25" customHeight="1">
      <c r="A12" s="57"/>
      <c r="B12" s="60"/>
      <c r="C12" s="17"/>
      <c r="D12" s="17"/>
      <c r="E12" s="17"/>
      <c r="F12" s="17"/>
      <c r="G12" s="17"/>
      <c r="H12" s="17"/>
      <c r="I12" s="17"/>
      <c r="J12" s="17" t="s">
        <v>24</v>
      </c>
      <c r="K12" s="3" t="s">
        <v>22</v>
      </c>
      <c r="L12" s="3">
        <v>100</v>
      </c>
      <c r="M12" s="3">
        <v>25</v>
      </c>
      <c r="N12" s="3">
        <f>M12/L12*100</f>
        <v>25</v>
      </c>
      <c r="O12" s="2"/>
    </row>
    <row r="13" spans="1:15" ht="95.25" customHeight="1">
      <c r="A13" s="58"/>
      <c r="B13" s="61"/>
      <c r="C13" s="17"/>
      <c r="D13" s="17"/>
      <c r="E13" s="17"/>
      <c r="F13" s="17"/>
      <c r="G13" s="17"/>
      <c r="H13" s="17"/>
      <c r="I13" s="17"/>
      <c r="J13" s="17" t="s">
        <v>25</v>
      </c>
      <c r="K13" s="3" t="s">
        <v>22</v>
      </c>
      <c r="L13" s="3">
        <v>20</v>
      </c>
      <c r="M13" s="3">
        <v>20</v>
      </c>
      <c r="N13" s="3">
        <f>M13/L13*100</f>
        <v>100</v>
      </c>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O15"/>
  <sheetViews>
    <sheetView zoomScalePageLayoutView="0" workbookViewId="0" topLeftCell="A1">
      <selection activeCell="B8" sqref="B8:B13"/>
    </sheetView>
  </sheetViews>
  <sheetFormatPr defaultColWidth="9.140625" defaultRowHeight="15"/>
  <cols>
    <col min="1" max="1" width="23.7109375" style="0" customWidth="1"/>
    <col min="2" max="2" width="15.421875" style="0" customWidth="1"/>
    <col min="10" max="10" width="28.2812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48</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ustomHeight="1">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45" customHeight="1">
      <c r="A8" s="50" t="s">
        <v>33</v>
      </c>
      <c r="B8" s="59" t="s">
        <v>59</v>
      </c>
      <c r="C8" s="17"/>
      <c r="D8" s="17">
        <v>20</v>
      </c>
      <c r="E8" s="17">
        <v>20</v>
      </c>
      <c r="F8" s="17">
        <f>E8/D8*100</f>
        <v>100</v>
      </c>
      <c r="G8" s="17">
        <v>4272</v>
      </c>
      <c r="H8" s="17">
        <v>4272</v>
      </c>
      <c r="I8" s="17">
        <v>100</v>
      </c>
      <c r="J8" s="32" t="s">
        <v>34</v>
      </c>
      <c r="K8" s="3" t="s">
        <v>22</v>
      </c>
      <c r="L8" s="3">
        <v>85</v>
      </c>
      <c r="M8" s="3">
        <v>71</v>
      </c>
      <c r="N8" s="40">
        <f>M8/L8*100</f>
        <v>83.52941176470588</v>
      </c>
      <c r="O8" s="2"/>
    </row>
    <row r="9" spans="1:15" ht="48.75" customHeight="1">
      <c r="A9" s="51"/>
      <c r="B9" s="60"/>
      <c r="C9" s="17"/>
      <c r="D9" s="17"/>
      <c r="E9" s="17"/>
      <c r="F9" s="17"/>
      <c r="G9" s="17"/>
      <c r="H9" s="17"/>
      <c r="I9" s="17"/>
      <c r="J9" s="32" t="s">
        <v>35</v>
      </c>
      <c r="K9" s="3" t="s">
        <v>22</v>
      </c>
      <c r="L9" s="3">
        <v>100</v>
      </c>
      <c r="M9" s="3">
        <v>100</v>
      </c>
      <c r="N9" s="40">
        <f>M9/L9*100</f>
        <v>100</v>
      </c>
      <c r="O9" s="2"/>
    </row>
    <row r="10" spans="1:15" ht="52.5" customHeight="1">
      <c r="A10" s="51"/>
      <c r="B10" s="60"/>
      <c r="C10" s="17"/>
      <c r="D10" s="17"/>
      <c r="E10" s="17"/>
      <c r="F10" s="17"/>
      <c r="G10" s="17"/>
      <c r="H10" s="17"/>
      <c r="I10" s="17"/>
      <c r="J10" s="32" t="s">
        <v>21</v>
      </c>
      <c r="K10" s="3" t="s">
        <v>22</v>
      </c>
      <c r="L10" s="3">
        <v>100</v>
      </c>
      <c r="M10" s="3">
        <v>100</v>
      </c>
      <c r="N10" s="40">
        <f>M10/L10*100</f>
        <v>100</v>
      </c>
      <c r="O10" s="2"/>
    </row>
    <row r="11" spans="1:15" ht="42.75" customHeight="1">
      <c r="A11" s="51"/>
      <c r="B11" s="60"/>
      <c r="C11" s="17"/>
      <c r="D11" s="17"/>
      <c r="E11" s="17"/>
      <c r="F11" s="17"/>
      <c r="G11" s="17"/>
      <c r="H11" s="17"/>
      <c r="I11" s="17"/>
      <c r="J11" s="32" t="s">
        <v>23</v>
      </c>
      <c r="K11" s="3" t="s">
        <v>22</v>
      </c>
      <c r="L11" s="3">
        <v>100</v>
      </c>
      <c r="M11" s="3">
        <v>100</v>
      </c>
      <c r="N11" s="40">
        <f>M11/L11*100</f>
        <v>100</v>
      </c>
      <c r="O11" s="2"/>
    </row>
    <row r="12" spans="1:15" ht="69" customHeight="1">
      <c r="A12" s="57"/>
      <c r="B12" s="60"/>
      <c r="C12" s="17"/>
      <c r="D12" s="17"/>
      <c r="E12" s="17"/>
      <c r="F12" s="17"/>
      <c r="G12" s="17"/>
      <c r="H12" s="17"/>
      <c r="I12" s="17"/>
      <c r="J12" s="17" t="s">
        <v>24</v>
      </c>
      <c r="K12" s="3" t="s">
        <v>22</v>
      </c>
      <c r="L12" s="3">
        <v>100</v>
      </c>
      <c r="M12" s="3">
        <v>100</v>
      </c>
      <c r="N12" s="40">
        <f>M12/L12*100</f>
        <v>100</v>
      </c>
      <c r="O12" s="2"/>
    </row>
    <row r="13" spans="1:15" ht="77.25" customHeight="1">
      <c r="A13" s="58"/>
      <c r="B13" s="61"/>
      <c r="C13" s="17"/>
      <c r="D13" s="17"/>
      <c r="E13" s="17"/>
      <c r="F13" s="17"/>
      <c r="G13" s="17"/>
      <c r="H13" s="17"/>
      <c r="I13" s="17"/>
      <c r="J13" s="17" t="s">
        <v>25</v>
      </c>
      <c r="K13" s="3" t="s">
        <v>22</v>
      </c>
      <c r="L13" s="3">
        <v>0</v>
      </c>
      <c r="M13" s="3">
        <v>25</v>
      </c>
      <c r="N13" s="40"/>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O15"/>
  <sheetViews>
    <sheetView zoomScalePageLayoutView="0" workbookViewId="0" topLeftCell="A1">
      <selection activeCell="M8" sqref="M8"/>
    </sheetView>
  </sheetViews>
  <sheetFormatPr defaultColWidth="9.140625" defaultRowHeight="15"/>
  <cols>
    <col min="1" max="1" width="32.7109375" style="0" customWidth="1"/>
    <col min="2" max="2" width="17.140625" style="0" customWidth="1"/>
    <col min="6" max="6" width="11.421875" style="0" bestFit="1" customWidth="1"/>
    <col min="9" max="9" width="11.421875" style="0" bestFit="1" customWidth="1"/>
    <col min="10" max="10" width="30.7109375" style="0" customWidth="1"/>
  </cols>
  <sheetData>
    <row r="1" spans="1:14" ht="15.75">
      <c r="A1" s="1"/>
      <c r="B1" s="47" t="s">
        <v>13</v>
      </c>
      <c r="C1" s="47"/>
      <c r="D1" s="47"/>
      <c r="E1" s="47"/>
      <c r="F1" s="47"/>
      <c r="G1" s="47"/>
      <c r="H1" s="47"/>
      <c r="I1" s="47"/>
      <c r="J1" s="47"/>
      <c r="K1" s="47"/>
      <c r="L1" s="47"/>
      <c r="M1" s="1"/>
      <c r="N1" s="1"/>
    </row>
    <row r="2" spans="1:14" ht="15">
      <c r="A2" s="1"/>
      <c r="B2" s="29"/>
      <c r="C2" s="29"/>
      <c r="D2" s="29"/>
      <c r="E2" s="48" t="s">
        <v>49</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9.75" customHeight="1">
      <c r="A8" s="50" t="s">
        <v>33</v>
      </c>
      <c r="B8" s="59" t="s">
        <v>59</v>
      </c>
      <c r="C8" s="17"/>
      <c r="D8" s="17">
        <v>76</v>
      </c>
      <c r="E8" s="17">
        <v>64</v>
      </c>
      <c r="F8" s="39">
        <f>E8/D8*100</f>
        <v>84.21052631578947</v>
      </c>
      <c r="G8" s="17">
        <v>8641</v>
      </c>
      <c r="H8" s="17">
        <v>8641</v>
      </c>
      <c r="I8" s="39">
        <f>H8/G8*100</f>
        <v>100</v>
      </c>
      <c r="J8" s="32" t="s">
        <v>34</v>
      </c>
      <c r="K8" s="3" t="s">
        <v>22</v>
      </c>
      <c r="L8" s="3">
        <v>75</v>
      </c>
      <c r="M8" s="3">
        <v>33</v>
      </c>
      <c r="N8" s="3">
        <f>M8/L8*100</f>
        <v>44</v>
      </c>
      <c r="O8" s="2"/>
    </row>
    <row r="9" spans="1:15" ht="54.75" customHeight="1">
      <c r="A9" s="51"/>
      <c r="B9" s="60"/>
      <c r="C9" s="17"/>
      <c r="D9" s="17"/>
      <c r="E9" s="17"/>
      <c r="F9" s="17"/>
      <c r="G9" s="17"/>
      <c r="H9" s="17"/>
      <c r="I9" s="17"/>
      <c r="J9" s="32" t="s">
        <v>35</v>
      </c>
      <c r="K9" s="3" t="s">
        <v>22</v>
      </c>
      <c r="L9" s="3">
        <v>100</v>
      </c>
      <c r="M9" s="3">
        <v>100</v>
      </c>
      <c r="N9" s="3">
        <f>M9/L9*100</f>
        <v>100</v>
      </c>
      <c r="O9" s="2"/>
    </row>
    <row r="10" spans="1:15" ht="34.5" customHeight="1">
      <c r="A10" s="51"/>
      <c r="B10" s="60"/>
      <c r="C10" s="17"/>
      <c r="D10" s="17"/>
      <c r="E10" s="17"/>
      <c r="F10" s="17"/>
      <c r="G10" s="17"/>
      <c r="H10" s="17"/>
      <c r="I10" s="17"/>
      <c r="J10" s="32" t="s">
        <v>21</v>
      </c>
      <c r="K10" s="3" t="s">
        <v>22</v>
      </c>
      <c r="L10" s="3">
        <v>100</v>
      </c>
      <c r="M10" s="3">
        <v>98</v>
      </c>
      <c r="N10" s="3">
        <f>M10/L10*100</f>
        <v>98</v>
      </c>
      <c r="O10" s="2"/>
    </row>
    <row r="11" spans="1:15" ht="35.25" customHeight="1">
      <c r="A11" s="51"/>
      <c r="B11" s="60"/>
      <c r="C11" s="17"/>
      <c r="D11" s="17"/>
      <c r="E11" s="17"/>
      <c r="F11" s="17"/>
      <c r="G11" s="17"/>
      <c r="H11" s="17"/>
      <c r="I11" s="17"/>
      <c r="J11" s="32" t="s">
        <v>23</v>
      </c>
      <c r="K11" s="3" t="s">
        <v>22</v>
      </c>
      <c r="L11" s="3">
        <v>100</v>
      </c>
      <c r="M11" s="3">
        <v>96</v>
      </c>
      <c r="N11" s="3">
        <f>M11/L11*100</f>
        <v>96</v>
      </c>
      <c r="O11" s="2"/>
    </row>
    <row r="12" spans="1:15" ht="63" customHeight="1">
      <c r="A12" s="57"/>
      <c r="B12" s="60"/>
      <c r="C12" s="17"/>
      <c r="D12" s="17"/>
      <c r="E12" s="17"/>
      <c r="F12" s="17"/>
      <c r="G12" s="17"/>
      <c r="H12" s="17"/>
      <c r="I12" s="17"/>
      <c r="J12" s="17" t="s">
        <v>24</v>
      </c>
      <c r="K12" s="3" t="s">
        <v>22</v>
      </c>
      <c r="L12" s="3">
        <v>100</v>
      </c>
      <c r="M12" s="3">
        <v>22</v>
      </c>
      <c r="N12" s="3">
        <f>M12/L12*100</f>
        <v>22</v>
      </c>
      <c r="O12" s="2"/>
    </row>
    <row r="13" spans="1:15" ht="77.25" customHeight="1">
      <c r="A13" s="58"/>
      <c r="B13" s="61"/>
      <c r="C13" s="17"/>
      <c r="D13" s="17"/>
      <c r="E13" s="17"/>
      <c r="F13" s="17"/>
      <c r="G13" s="17"/>
      <c r="H13" s="17"/>
      <c r="I13" s="17"/>
      <c r="J13" s="17" t="s">
        <v>25</v>
      </c>
      <c r="K13" s="3" t="s">
        <v>22</v>
      </c>
      <c r="L13" s="3"/>
      <c r="M13" s="3"/>
      <c r="N13" s="3"/>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O15"/>
  <sheetViews>
    <sheetView zoomScalePageLayoutView="0" workbookViewId="0" topLeftCell="A1">
      <selection activeCell="M8" sqref="M8"/>
    </sheetView>
  </sheetViews>
  <sheetFormatPr defaultColWidth="9.140625" defaultRowHeight="15"/>
  <cols>
    <col min="1" max="1" width="20.00390625" style="0" customWidth="1"/>
    <col min="2" max="2" width="20.140625" style="0" customWidth="1"/>
    <col min="6" max="6" width="11.421875" style="0" bestFit="1" customWidth="1"/>
    <col min="10" max="10" width="21.7109375" style="0" customWidth="1"/>
  </cols>
  <sheetData>
    <row r="1" spans="1:14" ht="15.75">
      <c r="A1" s="1"/>
      <c r="B1" s="47" t="s">
        <v>13</v>
      </c>
      <c r="C1" s="47"/>
      <c r="D1" s="47"/>
      <c r="E1" s="47"/>
      <c r="F1" s="47"/>
      <c r="G1" s="47"/>
      <c r="H1" s="47"/>
      <c r="I1" s="47"/>
      <c r="J1" s="47"/>
      <c r="K1" s="47"/>
      <c r="L1" s="47"/>
      <c r="M1" s="1"/>
      <c r="N1" s="1"/>
    </row>
    <row r="2" spans="1:14" ht="15">
      <c r="A2" s="1"/>
      <c r="B2" s="29"/>
      <c r="C2" s="29"/>
      <c r="D2" s="29"/>
      <c r="E2" s="48" t="s">
        <v>50</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9" customHeight="1">
      <c r="A8" s="50" t="s">
        <v>33</v>
      </c>
      <c r="B8" s="59" t="s">
        <v>59</v>
      </c>
      <c r="C8" s="17"/>
      <c r="D8" s="17">
        <v>13</v>
      </c>
      <c r="E8" s="17">
        <v>12</v>
      </c>
      <c r="F8" s="39">
        <f>E8/D8*100</f>
        <v>92.3076923076923</v>
      </c>
      <c r="G8" s="17">
        <v>4364</v>
      </c>
      <c r="H8" s="17">
        <v>4364</v>
      </c>
      <c r="I8" s="17">
        <v>100</v>
      </c>
      <c r="J8" s="32" t="s">
        <v>34</v>
      </c>
      <c r="K8" s="3" t="s">
        <v>22</v>
      </c>
      <c r="L8" s="3">
        <v>100</v>
      </c>
      <c r="M8" s="3">
        <v>80</v>
      </c>
      <c r="N8" s="3">
        <f>M8/L8*100</f>
        <v>80</v>
      </c>
      <c r="O8" s="2"/>
    </row>
    <row r="9" spans="1:15" ht="54" customHeight="1">
      <c r="A9" s="51"/>
      <c r="B9" s="60"/>
      <c r="C9" s="17"/>
      <c r="D9" s="17"/>
      <c r="E9" s="17"/>
      <c r="F9" s="17"/>
      <c r="G9" s="17"/>
      <c r="H9" s="17"/>
      <c r="I9" s="17"/>
      <c r="J9" s="32" t="s">
        <v>35</v>
      </c>
      <c r="K9" s="3" t="s">
        <v>22</v>
      </c>
      <c r="L9" s="3">
        <v>100</v>
      </c>
      <c r="M9" s="3">
        <v>100</v>
      </c>
      <c r="N9" s="3">
        <f>M9/L9*100</f>
        <v>100</v>
      </c>
      <c r="O9" s="2"/>
    </row>
    <row r="10" spans="1:15" ht="47.25" customHeight="1">
      <c r="A10" s="51"/>
      <c r="B10" s="60"/>
      <c r="C10" s="17"/>
      <c r="D10" s="17"/>
      <c r="E10" s="17"/>
      <c r="F10" s="17"/>
      <c r="G10" s="17"/>
      <c r="H10" s="17"/>
      <c r="I10" s="17"/>
      <c r="J10" s="32" t="s">
        <v>21</v>
      </c>
      <c r="K10" s="3" t="s">
        <v>22</v>
      </c>
      <c r="L10" s="3">
        <v>100</v>
      </c>
      <c r="M10" s="3">
        <v>100</v>
      </c>
      <c r="N10" s="3">
        <f>M10/L10*100</f>
        <v>100</v>
      </c>
      <c r="O10" s="2"/>
    </row>
    <row r="11" spans="1:15" ht="42" customHeight="1">
      <c r="A11" s="51"/>
      <c r="B11" s="60"/>
      <c r="C11" s="17"/>
      <c r="D11" s="17"/>
      <c r="E11" s="17"/>
      <c r="F11" s="17"/>
      <c r="G11" s="17"/>
      <c r="H11" s="17"/>
      <c r="I11" s="17"/>
      <c r="J11" s="32" t="s">
        <v>23</v>
      </c>
      <c r="K11" s="3" t="s">
        <v>22</v>
      </c>
      <c r="L11" s="3">
        <v>100</v>
      </c>
      <c r="M11" s="3">
        <v>100</v>
      </c>
      <c r="N11" s="3">
        <f>M11/L11*100</f>
        <v>100</v>
      </c>
      <c r="O11" s="2"/>
    </row>
    <row r="12" spans="1:15" ht="98.25" customHeight="1">
      <c r="A12" s="57"/>
      <c r="B12" s="60"/>
      <c r="C12" s="17"/>
      <c r="D12" s="17"/>
      <c r="E12" s="17"/>
      <c r="F12" s="17"/>
      <c r="G12" s="17"/>
      <c r="H12" s="17"/>
      <c r="I12" s="17"/>
      <c r="J12" s="17" t="s">
        <v>24</v>
      </c>
      <c r="K12" s="3" t="s">
        <v>22</v>
      </c>
      <c r="L12" s="3">
        <v>0</v>
      </c>
      <c r="M12" s="3">
        <v>0</v>
      </c>
      <c r="N12" s="3"/>
      <c r="O12" s="2"/>
    </row>
    <row r="13" spans="1:15" ht="111" customHeight="1">
      <c r="A13" s="58"/>
      <c r="B13" s="61"/>
      <c r="C13" s="17"/>
      <c r="D13" s="17"/>
      <c r="E13" s="17"/>
      <c r="F13" s="17"/>
      <c r="G13" s="17"/>
      <c r="H13" s="17"/>
      <c r="I13" s="17"/>
      <c r="J13" s="17" t="s">
        <v>25</v>
      </c>
      <c r="K13" s="3" t="s">
        <v>22</v>
      </c>
      <c r="L13" s="3">
        <v>0</v>
      </c>
      <c r="M13" s="3">
        <v>0</v>
      </c>
      <c r="N13" s="3"/>
      <c r="O13" s="2"/>
    </row>
    <row r="14" spans="1:14" ht="15">
      <c r="A14" s="7" t="s">
        <v>15</v>
      </c>
      <c r="B14" s="34"/>
      <c r="C14" s="34"/>
      <c r="D14" s="34"/>
      <c r="E14" s="34"/>
      <c r="F14" s="34"/>
      <c r="G14" s="35"/>
      <c r="H14" s="35"/>
      <c r="I14" s="36"/>
      <c r="J14" s="34"/>
      <c r="K14" s="8"/>
      <c r="L14" s="8"/>
      <c r="M14" s="8" t="s">
        <v>36</v>
      </c>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dimension ref="A1:O15"/>
  <sheetViews>
    <sheetView zoomScalePageLayoutView="0" workbookViewId="0" topLeftCell="A1">
      <selection activeCell="B8" sqref="B8:B13"/>
    </sheetView>
  </sheetViews>
  <sheetFormatPr defaultColWidth="9.140625" defaultRowHeight="15"/>
  <cols>
    <col min="1" max="1" width="18.140625" style="0" customWidth="1"/>
    <col min="2" max="2" width="20.140625" style="0" customWidth="1"/>
    <col min="10" max="10" width="21.8515625" style="0" customWidth="1"/>
  </cols>
  <sheetData>
    <row r="1" spans="1:14" ht="15.75">
      <c r="A1" s="1"/>
      <c r="B1" s="47" t="s">
        <v>13</v>
      </c>
      <c r="C1" s="47"/>
      <c r="D1" s="47"/>
      <c r="E1" s="47"/>
      <c r="F1" s="47"/>
      <c r="G1" s="47"/>
      <c r="H1" s="47"/>
      <c r="I1" s="47"/>
      <c r="J1" s="47"/>
      <c r="K1" s="47"/>
      <c r="L1" s="47"/>
      <c r="M1" s="1"/>
      <c r="N1" s="1"/>
    </row>
    <row r="2" spans="1:14" ht="15">
      <c r="A2" s="1"/>
      <c r="B2" s="29"/>
      <c r="C2" s="29"/>
      <c r="D2" s="29"/>
      <c r="E2" s="48" t="s">
        <v>51</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4.5" customHeight="1">
      <c r="A8" s="50" t="s">
        <v>33</v>
      </c>
      <c r="B8" s="59" t="s">
        <v>59</v>
      </c>
      <c r="C8" s="17"/>
      <c r="D8" s="17">
        <v>32</v>
      </c>
      <c r="E8" s="17">
        <v>32</v>
      </c>
      <c r="F8" s="39">
        <f>E8/D8*100</f>
        <v>100</v>
      </c>
      <c r="G8" s="17">
        <v>7813</v>
      </c>
      <c r="H8" s="17">
        <v>7813</v>
      </c>
      <c r="I8" s="17">
        <v>100</v>
      </c>
      <c r="J8" s="32" t="s">
        <v>34</v>
      </c>
      <c r="K8" s="3" t="s">
        <v>22</v>
      </c>
      <c r="L8" s="3">
        <v>100</v>
      </c>
      <c r="M8" s="3">
        <v>56</v>
      </c>
      <c r="N8" s="3">
        <f>M8/L8*100</f>
        <v>56.00000000000001</v>
      </c>
      <c r="O8" s="2"/>
    </row>
    <row r="9" spans="1:15" ht="55.5" customHeight="1">
      <c r="A9" s="51"/>
      <c r="B9" s="60"/>
      <c r="C9" s="17"/>
      <c r="D9" s="17"/>
      <c r="E9" s="17"/>
      <c r="F9" s="17"/>
      <c r="G9" s="17"/>
      <c r="H9" s="17"/>
      <c r="I9" s="17"/>
      <c r="J9" s="32" t="s">
        <v>35</v>
      </c>
      <c r="K9" s="3" t="s">
        <v>22</v>
      </c>
      <c r="L9" s="3">
        <v>100</v>
      </c>
      <c r="M9" s="3">
        <v>100</v>
      </c>
      <c r="N9" s="3">
        <f>M9/L9*100</f>
        <v>100</v>
      </c>
      <c r="O9" s="2"/>
    </row>
    <row r="10" spans="1:15" ht="48" customHeight="1">
      <c r="A10" s="51"/>
      <c r="B10" s="60"/>
      <c r="C10" s="17"/>
      <c r="D10" s="17"/>
      <c r="E10" s="17"/>
      <c r="F10" s="17"/>
      <c r="G10" s="17"/>
      <c r="H10" s="17"/>
      <c r="I10" s="17"/>
      <c r="J10" s="32" t="s">
        <v>21</v>
      </c>
      <c r="K10" s="3" t="s">
        <v>22</v>
      </c>
      <c r="L10" s="3">
        <v>100</v>
      </c>
      <c r="M10" s="3">
        <v>100</v>
      </c>
      <c r="N10" s="3">
        <f>M10/L10*100</f>
        <v>100</v>
      </c>
      <c r="O10" s="2"/>
    </row>
    <row r="11" spans="1:15" ht="51.75" customHeight="1">
      <c r="A11" s="51"/>
      <c r="B11" s="60"/>
      <c r="C11" s="17"/>
      <c r="D11" s="17"/>
      <c r="E11" s="17"/>
      <c r="F11" s="17"/>
      <c r="G11" s="17"/>
      <c r="H11" s="17"/>
      <c r="I11" s="17"/>
      <c r="J11" s="32" t="s">
        <v>23</v>
      </c>
      <c r="K11" s="3" t="s">
        <v>22</v>
      </c>
      <c r="L11" s="3">
        <v>100</v>
      </c>
      <c r="M11" s="3">
        <v>58.5</v>
      </c>
      <c r="N11" s="3">
        <f>M11/L11*100</f>
        <v>58.5</v>
      </c>
      <c r="O11" s="2"/>
    </row>
    <row r="12" spans="1:15" ht="95.25" customHeight="1">
      <c r="A12" s="57"/>
      <c r="B12" s="60"/>
      <c r="C12" s="17"/>
      <c r="D12" s="17"/>
      <c r="E12" s="17"/>
      <c r="F12" s="17"/>
      <c r="G12" s="17"/>
      <c r="H12" s="17"/>
      <c r="I12" s="17"/>
      <c r="J12" s="17" t="s">
        <v>24</v>
      </c>
      <c r="K12" s="3" t="s">
        <v>22</v>
      </c>
      <c r="L12" s="3">
        <v>100</v>
      </c>
      <c r="M12" s="3">
        <v>100</v>
      </c>
      <c r="N12" s="3">
        <f>M12/L12*100</f>
        <v>100</v>
      </c>
      <c r="O12" s="2"/>
    </row>
    <row r="13" spans="1:15" ht="111.75" customHeight="1">
      <c r="A13" s="58"/>
      <c r="B13" s="61"/>
      <c r="C13" s="17"/>
      <c r="D13" s="17"/>
      <c r="E13" s="17"/>
      <c r="F13" s="17"/>
      <c r="G13" s="17"/>
      <c r="H13" s="17"/>
      <c r="I13" s="17"/>
      <c r="J13" s="17" t="s">
        <v>25</v>
      </c>
      <c r="K13" s="3" t="s">
        <v>22</v>
      </c>
      <c r="L13" s="3">
        <v>20</v>
      </c>
      <c r="M13" s="3">
        <v>0</v>
      </c>
      <c r="N13" s="3">
        <f>M13/L13*100</f>
        <v>0</v>
      </c>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dimension ref="A1:O15"/>
  <sheetViews>
    <sheetView zoomScalePageLayoutView="0" workbookViewId="0" topLeftCell="A1">
      <selection activeCell="M8" sqref="M8"/>
    </sheetView>
  </sheetViews>
  <sheetFormatPr defaultColWidth="9.140625" defaultRowHeight="15"/>
  <cols>
    <col min="1" max="1" width="25.7109375" style="0" customWidth="1"/>
    <col min="2" max="2" width="12.28125" style="0" customWidth="1"/>
    <col min="10" max="10" width="22.14062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52</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0">
      <c r="A8" s="50" t="s">
        <v>33</v>
      </c>
      <c r="B8" s="59" t="s">
        <v>59</v>
      </c>
      <c r="C8" s="17"/>
      <c r="D8" s="17">
        <v>20</v>
      </c>
      <c r="E8" s="17">
        <v>12</v>
      </c>
      <c r="F8" s="17">
        <f>E8/D8*100</f>
        <v>60</v>
      </c>
      <c r="G8" s="17">
        <v>4401</v>
      </c>
      <c r="H8" s="17">
        <v>4401</v>
      </c>
      <c r="I8" s="17">
        <v>100</v>
      </c>
      <c r="J8" s="32" t="s">
        <v>34</v>
      </c>
      <c r="K8" s="3" t="s">
        <v>22</v>
      </c>
      <c r="L8" s="3">
        <v>70</v>
      </c>
      <c r="M8" s="3">
        <v>80</v>
      </c>
      <c r="N8" s="40">
        <f>M8/L8*100</f>
        <v>114.28571428571428</v>
      </c>
      <c r="O8" s="2"/>
    </row>
    <row r="9" spans="1:15" ht="87.75" customHeight="1">
      <c r="A9" s="51"/>
      <c r="B9" s="60"/>
      <c r="C9" s="17"/>
      <c r="D9" s="17"/>
      <c r="E9" s="17"/>
      <c r="F9" s="17"/>
      <c r="G9" s="17"/>
      <c r="H9" s="17"/>
      <c r="I9" s="17"/>
      <c r="J9" s="32" t="s">
        <v>35</v>
      </c>
      <c r="K9" s="3" t="s">
        <v>22</v>
      </c>
      <c r="L9" s="3">
        <v>100</v>
      </c>
      <c r="M9" s="3">
        <v>100</v>
      </c>
      <c r="N9" s="40">
        <f>M9/L9*100</f>
        <v>100</v>
      </c>
      <c r="O9" s="2"/>
    </row>
    <row r="10" spans="1:15" ht="64.5" customHeight="1">
      <c r="A10" s="51"/>
      <c r="B10" s="60"/>
      <c r="C10" s="17"/>
      <c r="D10" s="17"/>
      <c r="E10" s="17"/>
      <c r="F10" s="17"/>
      <c r="G10" s="17"/>
      <c r="H10" s="17"/>
      <c r="I10" s="17"/>
      <c r="J10" s="32" t="s">
        <v>21</v>
      </c>
      <c r="K10" s="3" t="s">
        <v>22</v>
      </c>
      <c r="L10" s="3">
        <v>100</v>
      </c>
      <c r="M10" s="3">
        <v>90</v>
      </c>
      <c r="N10" s="40">
        <f>M10/L10*100</f>
        <v>90</v>
      </c>
      <c r="O10" s="2"/>
    </row>
    <row r="11" spans="1:15" ht="55.5" customHeight="1">
      <c r="A11" s="51"/>
      <c r="B11" s="60"/>
      <c r="C11" s="17"/>
      <c r="D11" s="17"/>
      <c r="E11" s="17"/>
      <c r="F11" s="17"/>
      <c r="G11" s="17"/>
      <c r="H11" s="17"/>
      <c r="I11" s="17"/>
      <c r="J11" s="32" t="s">
        <v>23</v>
      </c>
      <c r="K11" s="3" t="s">
        <v>22</v>
      </c>
      <c r="L11" s="3">
        <v>100</v>
      </c>
      <c r="M11" s="3">
        <v>100</v>
      </c>
      <c r="N11" s="40">
        <f>M11/L11*100</f>
        <v>100</v>
      </c>
      <c r="O11" s="2"/>
    </row>
    <row r="12" spans="1:15" ht="103.5" customHeight="1">
      <c r="A12" s="57"/>
      <c r="B12" s="60"/>
      <c r="C12" s="17"/>
      <c r="D12" s="17"/>
      <c r="E12" s="17"/>
      <c r="F12" s="17"/>
      <c r="G12" s="17"/>
      <c r="H12" s="17"/>
      <c r="I12" s="17"/>
      <c r="J12" s="17" t="s">
        <v>24</v>
      </c>
      <c r="K12" s="3" t="s">
        <v>22</v>
      </c>
      <c r="L12" s="3">
        <v>100</v>
      </c>
      <c r="M12" s="3">
        <v>0</v>
      </c>
      <c r="N12" s="40">
        <f>M12/L12*100</f>
        <v>0</v>
      </c>
      <c r="O12" s="2"/>
    </row>
    <row r="13" spans="1:15" ht="105">
      <c r="A13" s="58"/>
      <c r="B13" s="61"/>
      <c r="C13" s="17"/>
      <c r="D13" s="17"/>
      <c r="E13" s="17"/>
      <c r="F13" s="17"/>
      <c r="G13" s="17"/>
      <c r="H13" s="17"/>
      <c r="I13" s="17"/>
      <c r="J13" s="17" t="s">
        <v>25</v>
      </c>
      <c r="K13" s="3" t="s">
        <v>22</v>
      </c>
      <c r="L13" s="3">
        <v>0</v>
      </c>
      <c r="M13" s="3">
        <v>0</v>
      </c>
      <c r="N13" s="40"/>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dimension ref="A1:O15"/>
  <sheetViews>
    <sheetView zoomScalePageLayoutView="0" workbookViewId="0" topLeftCell="A1">
      <selection activeCell="B8" sqref="B8:B13"/>
    </sheetView>
  </sheetViews>
  <sheetFormatPr defaultColWidth="9.140625" defaultRowHeight="15"/>
  <cols>
    <col min="1" max="1" width="21.28125" style="0" customWidth="1"/>
    <col min="2" max="2" width="13.00390625" style="0" customWidth="1"/>
    <col min="6" max="6" width="11.421875" style="0" bestFit="1" customWidth="1"/>
    <col min="10" max="10" width="21.421875" style="0" customWidth="1"/>
    <col min="13" max="13" width="12.140625" style="0" customWidth="1"/>
  </cols>
  <sheetData>
    <row r="1" spans="1:14" ht="15.75">
      <c r="A1" s="1"/>
      <c r="B1" s="47" t="s">
        <v>13</v>
      </c>
      <c r="C1" s="47"/>
      <c r="D1" s="47"/>
      <c r="E1" s="47"/>
      <c r="F1" s="47"/>
      <c r="G1" s="47"/>
      <c r="H1" s="47"/>
      <c r="I1" s="47"/>
      <c r="J1" s="47"/>
      <c r="K1" s="47"/>
      <c r="L1" s="47"/>
      <c r="M1" s="1"/>
      <c r="N1" s="1"/>
    </row>
    <row r="2" spans="1:14" ht="15">
      <c r="A2" s="1"/>
      <c r="B2" s="29"/>
      <c r="C2" s="29"/>
      <c r="D2" s="29"/>
      <c r="E2" s="48" t="s">
        <v>53</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23" customHeight="1">
      <c r="A5" s="67" t="s">
        <v>0</v>
      </c>
      <c r="B5" s="67" t="s">
        <v>1</v>
      </c>
      <c r="C5" s="67" t="s">
        <v>2</v>
      </c>
      <c r="D5" s="49" t="s">
        <v>3</v>
      </c>
      <c r="E5" s="49"/>
      <c r="F5" s="49"/>
      <c r="G5" s="49" t="s">
        <v>7</v>
      </c>
      <c r="H5" s="49"/>
      <c r="I5" s="49"/>
      <c r="J5" s="49" t="s">
        <v>8</v>
      </c>
      <c r="K5" s="49"/>
      <c r="L5" s="49"/>
      <c r="M5" s="49"/>
      <c r="N5" s="49"/>
      <c r="O5" s="2"/>
    </row>
    <row r="6" spans="1:15" ht="94.5" customHeight="1">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5.25" customHeight="1">
      <c r="A8" s="50" t="s">
        <v>33</v>
      </c>
      <c r="B8" s="59" t="s">
        <v>59</v>
      </c>
      <c r="C8" s="17"/>
      <c r="D8" s="17">
        <v>26</v>
      </c>
      <c r="E8" s="17">
        <v>23</v>
      </c>
      <c r="F8" s="39">
        <f>E8/D8*100</f>
        <v>88.46153846153845</v>
      </c>
      <c r="G8" s="17">
        <v>5711</v>
      </c>
      <c r="H8" s="17">
        <v>5711</v>
      </c>
      <c r="I8" s="17">
        <f>H8/G8*100</f>
        <v>100</v>
      </c>
      <c r="J8" s="32" t="s">
        <v>34</v>
      </c>
      <c r="K8" s="3" t="s">
        <v>22</v>
      </c>
      <c r="L8" s="3">
        <v>80</v>
      </c>
      <c r="M8" s="3">
        <v>67</v>
      </c>
      <c r="N8" s="40">
        <f>M8/L8*100</f>
        <v>83.75</v>
      </c>
      <c r="O8" s="2"/>
    </row>
    <row r="9" spans="1:15" ht="67.5" customHeight="1">
      <c r="A9" s="51"/>
      <c r="B9" s="60"/>
      <c r="C9" s="17"/>
      <c r="D9" s="17"/>
      <c r="E9" s="17"/>
      <c r="F9" s="17"/>
      <c r="G9" s="17"/>
      <c r="H9" s="17"/>
      <c r="I9" s="17"/>
      <c r="J9" s="32" t="s">
        <v>35</v>
      </c>
      <c r="K9" s="3" t="s">
        <v>22</v>
      </c>
      <c r="L9" s="3">
        <v>100</v>
      </c>
      <c r="M9" s="3">
        <v>100</v>
      </c>
      <c r="N9" s="40">
        <f>M9/L9*100</f>
        <v>100</v>
      </c>
      <c r="O9" s="2"/>
    </row>
    <row r="10" spans="1:15" ht="51.75" customHeight="1">
      <c r="A10" s="51"/>
      <c r="B10" s="60"/>
      <c r="C10" s="17"/>
      <c r="D10" s="17"/>
      <c r="E10" s="17"/>
      <c r="F10" s="17"/>
      <c r="G10" s="17"/>
      <c r="H10" s="17"/>
      <c r="I10" s="17"/>
      <c r="J10" s="32" t="s">
        <v>21</v>
      </c>
      <c r="K10" s="3" t="s">
        <v>22</v>
      </c>
      <c r="L10" s="3">
        <v>100</v>
      </c>
      <c r="M10" s="3">
        <v>100</v>
      </c>
      <c r="N10" s="40">
        <f>M10/L10*100</f>
        <v>100</v>
      </c>
      <c r="O10" s="2"/>
    </row>
    <row r="11" spans="1:15" ht="45.75" customHeight="1">
      <c r="A11" s="51"/>
      <c r="B11" s="60"/>
      <c r="C11" s="17"/>
      <c r="D11" s="17"/>
      <c r="E11" s="17"/>
      <c r="F11" s="17"/>
      <c r="G11" s="17"/>
      <c r="H11" s="17"/>
      <c r="I11" s="17"/>
      <c r="J11" s="32" t="s">
        <v>23</v>
      </c>
      <c r="K11" s="3" t="s">
        <v>22</v>
      </c>
      <c r="L11" s="3">
        <v>100</v>
      </c>
      <c r="M11" s="3">
        <v>100</v>
      </c>
      <c r="N11" s="40">
        <f>M11/L11*100</f>
        <v>100</v>
      </c>
      <c r="O11" s="2"/>
    </row>
    <row r="12" spans="1:15" ht="96" customHeight="1">
      <c r="A12" s="57"/>
      <c r="B12" s="60"/>
      <c r="C12" s="17"/>
      <c r="D12" s="17"/>
      <c r="E12" s="17"/>
      <c r="F12" s="17"/>
      <c r="G12" s="17"/>
      <c r="H12" s="17"/>
      <c r="I12" s="17"/>
      <c r="J12" s="17" t="s">
        <v>24</v>
      </c>
      <c r="K12" s="3" t="s">
        <v>22</v>
      </c>
      <c r="L12" s="3">
        <v>100</v>
      </c>
      <c r="M12" s="3">
        <v>100</v>
      </c>
      <c r="N12" s="40">
        <f>M12/L12*100</f>
        <v>100</v>
      </c>
      <c r="O12" s="2"/>
    </row>
    <row r="13" spans="1:15" ht="108.75" customHeight="1">
      <c r="A13" s="58"/>
      <c r="B13" s="61"/>
      <c r="C13" s="17"/>
      <c r="D13" s="17"/>
      <c r="E13" s="17"/>
      <c r="F13" s="17"/>
      <c r="G13" s="17"/>
      <c r="H13" s="17"/>
      <c r="I13" s="17"/>
      <c r="J13" s="17" t="s">
        <v>25</v>
      </c>
      <c r="K13" s="3" t="s">
        <v>22</v>
      </c>
      <c r="L13" s="3">
        <v>25</v>
      </c>
      <c r="M13" s="3">
        <v>25</v>
      </c>
      <c r="N13" s="40">
        <f>M13/L13*100</f>
        <v>100</v>
      </c>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dimension ref="A1:O15"/>
  <sheetViews>
    <sheetView zoomScalePageLayoutView="0" workbookViewId="0" topLeftCell="A1">
      <selection activeCell="B8" sqref="B8:B13"/>
    </sheetView>
  </sheetViews>
  <sheetFormatPr defaultColWidth="9.140625" defaultRowHeight="15"/>
  <cols>
    <col min="1" max="1" width="21.8515625" style="0" customWidth="1"/>
    <col min="2" max="2" width="19.28125" style="0" customWidth="1"/>
    <col min="10" max="10" width="20.5742187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54</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39.5" customHeight="1">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56.25" customHeight="1">
      <c r="A8" s="50" t="s">
        <v>33</v>
      </c>
      <c r="B8" s="59" t="s">
        <v>59</v>
      </c>
      <c r="C8" s="17"/>
      <c r="D8" s="17">
        <v>20</v>
      </c>
      <c r="E8" s="17">
        <v>15</v>
      </c>
      <c r="F8" s="17">
        <f>E8/D8*100</f>
        <v>75</v>
      </c>
      <c r="G8" s="17">
        <v>2898</v>
      </c>
      <c r="H8" s="17">
        <v>2898</v>
      </c>
      <c r="I8" s="17">
        <v>100</v>
      </c>
      <c r="J8" s="32" t="s">
        <v>34</v>
      </c>
      <c r="K8" s="3" t="s">
        <v>22</v>
      </c>
      <c r="L8" s="3">
        <v>70</v>
      </c>
      <c r="M8" s="3">
        <v>54</v>
      </c>
      <c r="N8" s="40">
        <f>M8/L8*100</f>
        <v>77.14285714285715</v>
      </c>
      <c r="O8" s="2"/>
    </row>
    <row r="9" spans="1:15" ht="81" customHeight="1">
      <c r="A9" s="51"/>
      <c r="B9" s="60"/>
      <c r="C9" s="17"/>
      <c r="D9" s="17"/>
      <c r="E9" s="17"/>
      <c r="F9" s="17"/>
      <c r="G9" s="17"/>
      <c r="H9" s="17"/>
      <c r="I9" s="17"/>
      <c r="J9" s="32" t="s">
        <v>35</v>
      </c>
      <c r="K9" s="3" t="s">
        <v>22</v>
      </c>
      <c r="L9" s="3">
        <v>100</v>
      </c>
      <c r="M9" s="3">
        <v>100</v>
      </c>
      <c r="N9" s="40">
        <f>M9/L9*100</f>
        <v>100</v>
      </c>
      <c r="O9" s="2"/>
    </row>
    <row r="10" spans="1:15" ht="52.5" customHeight="1">
      <c r="A10" s="51"/>
      <c r="B10" s="60"/>
      <c r="C10" s="17"/>
      <c r="D10" s="17"/>
      <c r="E10" s="17"/>
      <c r="F10" s="17"/>
      <c r="G10" s="17"/>
      <c r="H10" s="17"/>
      <c r="I10" s="17"/>
      <c r="J10" s="32" t="s">
        <v>21</v>
      </c>
      <c r="K10" s="3" t="s">
        <v>22</v>
      </c>
      <c r="L10" s="3">
        <v>100</v>
      </c>
      <c r="M10" s="3">
        <v>100</v>
      </c>
      <c r="N10" s="40">
        <f>M10/L10*100</f>
        <v>100</v>
      </c>
      <c r="O10" s="2"/>
    </row>
    <row r="11" spans="1:15" ht="45">
      <c r="A11" s="51"/>
      <c r="B11" s="60"/>
      <c r="C11" s="17"/>
      <c r="D11" s="17"/>
      <c r="E11" s="17"/>
      <c r="F11" s="17"/>
      <c r="G11" s="17"/>
      <c r="H11" s="17"/>
      <c r="I11" s="17"/>
      <c r="J11" s="32" t="s">
        <v>23</v>
      </c>
      <c r="K11" s="3" t="s">
        <v>22</v>
      </c>
      <c r="L11" s="3">
        <v>100</v>
      </c>
      <c r="M11" s="3">
        <v>100</v>
      </c>
      <c r="N11" s="40">
        <f>M11/L11*100</f>
        <v>100</v>
      </c>
      <c r="O11" s="2"/>
    </row>
    <row r="12" spans="1:15" ht="96" customHeight="1">
      <c r="A12" s="57"/>
      <c r="B12" s="60"/>
      <c r="C12" s="17"/>
      <c r="D12" s="17"/>
      <c r="E12" s="17"/>
      <c r="F12" s="17"/>
      <c r="G12" s="17"/>
      <c r="H12" s="17"/>
      <c r="I12" s="17"/>
      <c r="J12" s="17" t="s">
        <v>24</v>
      </c>
      <c r="K12" s="3" t="s">
        <v>22</v>
      </c>
      <c r="L12" s="3">
        <v>100</v>
      </c>
      <c r="M12" s="3">
        <v>100</v>
      </c>
      <c r="N12" s="40">
        <f>M12/L12*100</f>
        <v>100</v>
      </c>
      <c r="O12" s="2"/>
    </row>
    <row r="13" spans="1:15" ht="114" customHeight="1">
      <c r="A13" s="58"/>
      <c r="B13" s="61"/>
      <c r="C13" s="17"/>
      <c r="D13" s="17"/>
      <c r="E13" s="17"/>
      <c r="F13" s="17"/>
      <c r="G13" s="17"/>
      <c r="H13" s="17"/>
      <c r="I13" s="17"/>
      <c r="J13" s="17" t="s">
        <v>25</v>
      </c>
      <c r="K13" s="3" t="s">
        <v>22</v>
      </c>
      <c r="L13" s="3">
        <v>0</v>
      </c>
      <c r="M13" s="3">
        <v>0</v>
      </c>
      <c r="N13" s="40"/>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A8" sqref="A8:N23"/>
    </sheetView>
  </sheetViews>
  <sheetFormatPr defaultColWidth="9.140625" defaultRowHeight="15"/>
  <cols>
    <col min="1" max="1" width="21.140625" style="0" customWidth="1"/>
    <col min="6" max="6" width="11.421875" style="0" bestFit="1" customWidth="1"/>
    <col min="10" max="10" width="21.14062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11"/>
      <c r="C2" s="11"/>
      <c r="D2" s="11"/>
      <c r="E2" s="48" t="s">
        <v>38</v>
      </c>
      <c r="F2" s="48"/>
      <c r="G2" s="48"/>
      <c r="H2" s="48"/>
      <c r="I2" s="48"/>
      <c r="J2" s="11"/>
      <c r="K2" s="11"/>
      <c r="L2" s="11"/>
      <c r="M2" s="1"/>
      <c r="N2" s="1"/>
    </row>
    <row r="3" spans="1:14" ht="15">
      <c r="A3" s="1"/>
      <c r="B3" s="11"/>
      <c r="C3" s="53" t="s">
        <v>14</v>
      </c>
      <c r="D3" s="53"/>
      <c r="E3" s="53"/>
      <c r="F3" s="53"/>
      <c r="G3" s="53"/>
      <c r="H3" s="53"/>
      <c r="I3" s="53"/>
      <c r="J3" s="53"/>
      <c r="K3" s="11"/>
      <c r="L3" s="11"/>
      <c r="M3" s="1"/>
      <c r="N3" s="1"/>
    </row>
    <row r="5" spans="1:14" ht="140.25" customHeight="1">
      <c r="A5" s="49" t="s">
        <v>0</v>
      </c>
      <c r="B5" s="49" t="s">
        <v>1</v>
      </c>
      <c r="C5" s="49" t="s">
        <v>2</v>
      </c>
      <c r="D5" s="49" t="s">
        <v>3</v>
      </c>
      <c r="E5" s="49"/>
      <c r="F5" s="49"/>
      <c r="G5" s="49" t="s">
        <v>7</v>
      </c>
      <c r="H5" s="49"/>
      <c r="I5" s="49"/>
      <c r="J5" s="49" t="s">
        <v>8</v>
      </c>
      <c r="K5" s="49"/>
      <c r="L5" s="49"/>
      <c r="M5" s="49"/>
      <c r="N5" s="49"/>
    </row>
    <row r="6" spans="1:14" ht="105">
      <c r="A6" s="49"/>
      <c r="B6" s="49"/>
      <c r="C6" s="49"/>
      <c r="D6" s="12" t="s">
        <v>4</v>
      </c>
      <c r="E6" s="12" t="s">
        <v>5</v>
      </c>
      <c r="F6" s="12" t="s">
        <v>6</v>
      </c>
      <c r="G6" s="12" t="s">
        <v>4</v>
      </c>
      <c r="H6" s="12" t="s">
        <v>5</v>
      </c>
      <c r="I6" s="12" t="s">
        <v>6</v>
      </c>
      <c r="J6" s="3" t="s">
        <v>9</v>
      </c>
      <c r="K6" s="12" t="s">
        <v>10</v>
      </c>
      <c r="L6" s="12" t="s">
        <v>11</v>
      </c>
      <c r="M6" s="12" t="s">
        <v>12</v>
      </c>
      <c r="N6" s="12" t="s">
        <v>6</v>
      </c>
    </row>
    <row r="7" spans="1:14" ht="15">
      <c r="A7" s="3">
        <v>1</v>
      </c>
      <c r="B7" s="3">
        <v>2</v>
      </c>
      <c r="C7" s="3">
        <v>3</v>
      </c>
      <c r="D7" s="3">
        <v>4</v>
      </c>
      <c r="E7" s="3">
        <v>5</v>
      </c>
      <c r="F7" s="3">
        <v>6</v>
      </c>
      <c r="G7" s="3">
        <v>7</v>
      </c>
      <c r="H7" s="3">
        <v>8</v>
      </c>
      <c r="I7" s="3">
        <v>9</v>
      </c>
      <c r="J7" s="3">
        <v>10</v>
      </c>
      <c r="K7" s="3">
        <v>11</v>
      </c>
      <c r="L7" s="3">
        <v>12</v>
      </c>
      <c r="M7" s="3">
        <v>13</v>
      </c>
      <c r="N7" s="3">
        <v>14</v>
      </c>
    </row>
    <row r="8" spans="1:14" ht="45">
      <c r="A8" s="50" t="s">
        <v>32</v>
      </c>
      <c r="B8" s="54" t="s">
        <v>58</v>
      </c>
      <c r="C8" s="3"/>
      <c r="D8" s="3">
        <v>773</v>
      </c>
      <c r="E8" s="3">
        <v>662</v>
      </c>
      <c r="F8" s="40">
        <f>E8/D8*100</f>
        <v>85.64036222509702</v>
      </c>
      <c r="G8" s="3">
        <v>8955</v>
      </c>
      <c r="H8" s="3">
        <v>8955</v>
      </c>
      <c r="I8" s="3">
        <v>100</v>
      </c>
      <c r="J8" s="3" t="s">
        <v>26</v>
      </c>
      <c r="K8" s="3" t="s">
        <v>22</v>
      </c>
      <c r="L8" s="3">
        <v>96</v>
      </c>
      <c r="M8" s="3">
        <v>85.6</v>
      </c>
      <c r="N8" s="40">
        <f>M8/L8*100</f>
        <v>89.16666666666666</v>
      </c>
    </row>
    <row r="9" spans="1:14" ht="60">
      <c r="A9" s="51"/>
      <c r="B9" s="55"/>
      <c r="C9" s="3"/>
      <c r="D9" s="3"/>
      <c r="E9" s="3"/>
      <c r="F9" s="3"/>
      <c r="G9" s="3"/>
      <c r="H9" s="3"/>
      <c r="I9" s="3"/>
      <c r="J9" s="3" t="s">
        <v>27</v>
      </c>
      <c r="K9" s="3" t="s">
        <v>22</v>
      </c>
      <c r="L9" s="3">
        <v>98</v>
      </c>
      <c r="M9" s="3">
        <v>98</v>
      </c>
      <c r="N9" s="3">
        <f>M9/L9*100</f>
        <v>100</v>
      </c>
    </row>
    <row r="10" spans="1:14" ht="60">
      <c r="A10" s="51"/>
      <c r="B10" s="55"/>
      <c r="C10" s="3"/>
      <c r="D10" s="3"/>
      <c r="E10" s="3"/>
      <c r="F10" s="3"/>
      <c r="G10" s="3"/>
      <c r="H10" s="3"/>
      <c r="I10" s="3"/>
      <c r="J10" s="17" t="s">
        <v>28</v>
      </c>
      <c r="K10" s="3" t="s">
        <v>22</v>
      </c>
      <c r="L10" s="3">
        <v>96</v>
      </c>
      <c r="M10" s="3">
        <v>96</v>
      </c>
      <c r="N10" s="3">
        <f>M10/L10*100</f>
        <v>100</v>
      </c>
    </row>
    <row r="11" spans="1:14" ht="30">
      <c r="A11" s="51"/>
      <c r="B11" s="55"/>
      <c r="C11" s="3"/>
      <c r="D11" s="3"/>
      <c r="E11" s="3"/>
      <c r="F11" s="3"/>
      <c r="G11" s="3"/>
      <c r="H11" s="3"/>
      <c r="I11" s="3"/>
      <c r="J11" s="3" t="s">
        <v>29</v>
      </c>
      <c r="K11" s="3" t="s">
        <v>31</v>
      </c>
      <c r="L11" s="3">
        <v>1</v>
      </c>
      <c r="M11" s="3">
        <v>1</v>
      </c>
      <c r="N11" s="3">
        <f>M11/L11*100</f>
        <v>100</v>
      </c>
    </row>
    <row r="12" spans="1:14" ht="105">
      <c r="A12" s="57"/>
      <c r="B12" s="55"/>
      <c r="C12" s="3"/>
      <c r="D12" s="3"/>
      <c r="E12" s="3"/>
      <c r="F12" s="3"/>
      <c r="G12" s="3"/>
      <c r="H12" s="3"/>
      <c r="I12" s="3"/>
      <c r="J12" s="3" t="s">
        <v>30</v>
      </c>
      <c r="K12" s="3" t="s">
        <v>22</v>
      </c>
      <c r="L12" s="3">
        <v>43</v>
      </c>
      <c r="M12" s="3">
        <v>0</v>
      </c>
      <c r="N12" s="3">
        <f>M12/L12*100</f>
        <v>0</v>
      </c>
    </row>
    <row r="13" spans="1:14" ht="15">
      <c r="A13" s="58"/>
      <c r="B13" s="56"/>
      <c r="C13" s="3"/>
      <c r="D13" s="3"/>
      <c r="E13" s="3"/>
      <c r="F13" s="3"/>
      <c r="G13" s="3"/>
      <c r="H13" s="3"/>
      <c r="I13" s="3"/>
      <c r="J13" s="3"/>
      <c r="K13" s="3"/>
      <c r="L13" s="3"/>
      <c r="M13" s="3"/>
      <c r="N13" s="3"/>
    </row>
    <row r="14" spans="1:14" ht="15">
      <c r="A14" s="7" t="s">
        <v>15</v>
      </c>
      <c r="B14" s="56"/>
      <c r="C14" s="8"/>
      <c r="D14" s="8"/>
      <c r="E14" s="8"/>
      <c r="F14" s="8"/>
      <c r="G14" s="9"/>
      <c r="H14" s="9"/>
      <c r="I14" s="10"/>
      <c r="J14" s="8"/>
      <c r="K14" s="8"/>
      <c r="L14" s="8"/>
      <c r="M14" s="8"/>
      <c r="N14" s="8"/>
    </row>
    <row r="15" spans="1:14" ht="15">
      <c r="A15" s="13"/>
      <c r="B15" s="56"/>
      <c r="C15" s="14"/>
      <c r="D15" s="14"/>
      <c r="E15" s="14"/>
      <c r="F15" s="14"/>
      <c r="G15" s="15"/>
      <c r="H15" s="15"/>
      <c r="I15" s="16"/>
      <c r="J15" s="14"/>
      <c r="K15" s="14"/>
      <c r="L15" s="14"/>
      <c r="M15" s="14"/>
      <c r="N15" s="14"/>
    </row>
    <row r="16" spans="1:14" ht="15">
      <c r="A16" s="13"/>
      <c r="B16" s="56"/>
      <c r="C16" s="14"/>
      <c r="D16" s="14"/>
      <c r="E16" s="14"/>
      <c r="F16" s="14"/>
      <c r="G16" s="15"/>
      <c r="H16" s="15"/>
      <c r="I16" s="16"/>
      <c r="J16" s="14"/>
      <c r="K16" s="14"/>
      <c r="L16" s="14"/>
      <c r="M16" s="14"/>
      <c r="N16" s="14"/>
    </row>
    <row r="17" ht="15">
      <c r="B17" s="56"/>
    </row>
    <row r="18" ht="15">
      <c r="B18" s="56"/>
    </row>
    <row r="19" ht="15">
      <c r="B19" s="56"/>
    </row>
    <row r="20" ht="15">
      <c r="B20" s="56"/>
    </row>
    <row r="21" ht="15">
      <c r="B21" s="56"/>
    </row>
    <row r="22" ht="15">
      <c r="B22" s="56"/>
    </row>
    <row r="23" ht="15">
      <c r="B23" s="56"/>
    </row>
  </sheetData>
  <sheetProtection/>
  <mergeCells count="11">
    <mergeCell ref="B8:B2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180" verticalDpi="180" orientation="landscape" paperSize="9" scale="60" r:id="rId1"/>
</worksheet>
</file>

<file path=xl/worksheets/sheet20.xml><?xml version="1.0" encoding="utf-8"?>
<worksheet xmlns="http://schemas.openxmlformats.org/spreadsheetml/2006/main" xmlns:r="http://schemas.openxmlformats.org/officeDocument/2006/relationships">
  <dimension ref="A1:O15"/>
  <sheetViews>
    <sheetView zoomScalePageLayoutView="0" workbookViewId="0" topLeftCell="A1">
      <selection activeCell="M8" sqref="M8"/>
    </sheetView>
  </sheetViews>
  <sheetFormatPr defaultColWidth="9.140625" defaultRowHeight="15"/>
  <cols>
    <col min="1" max="1" width="30.57421875" style="0" customWidth="1"/>
    <col min="2" max="2" width="18.8515625" style="0" customWidth="1"/>
    <col min="4" max="4" width="5.8515625" style="0" customWidth="1"/>
    <col min="5" max="5" width="6.00390625" style="0" bestFit="1" customWidth="1"/>
    <col min="6" max="6" width="11.421875" style="0" bestFit="1" customWidth="1"/>
    <col min="10" max="10" width="16.8515625" style="0" customWidth="1"/>
  </cols>
  <sheetData>
    <row r="1" spans="1:14" ht="15.75">
      <c r="A1" s="1"/>
      <c r="B1" s="47" t="s">
        <v>13</v>
      </c>
      <c r="C1" s="47"/>
      <c r="D1" s="47"/>
      <c r="E1" s="47"/>
      <c r="F1" s="47"/>
      <c r="G1" s="47"/>
      <c r="H1" s="47"/>
      <c r="I1" s="47"/>
      <c r="J1" s="47"/>
      <c r="K1" s="47"/>
      <c r="L1" s="47"/>
      <c r="M1" s="1"/>
      <c r="N1" s="1"/>
    </row>
    <row r="2" spans="1:14" ht="15">
      <c r="A2" s="1"/>
      <c r="B2" s="31"/>
      <c r="C2" s="31"/>
      <c r="D2" s="31"/>
      <c r="E2" s="48" t="s">
        <v>55</v>
      </c>
      <c r="F2" s="48"/>
      <c r="G2" s="48"/>
      <c r="H2" s="48"/>
      <c r="I2" s="48"/>
      <c r="J2" s="31"/>
      <c r="K2" s="31"/>
      <c r="L2" s="31"/>
      <c r="M2" s="1"/>
      <c r="N2" s="1"/>
    </row>
    <row r="3" spans="1:14" ht="15">
      <c r="A3" s="1"/>
      <c r="B3" s="31"/>
      <c r="C3" s="53" t="s">
        <v>14</v>
      </c>
      <c r="D3" s="53"/>
      <c r="E3" s="53"/>
      <c r="F3" s="53"/>
      <c r="G3" s="53"/>
      <c r="H3" s="53"/>
      <c r="I3" s="53"/>
      <c r="J3" s="53"/>
      <c r="K3" s="31"/>
      <c r="L3" s="31"/>
      <c r="M3" s="1"/>
      <c r="N3" s="1"/>
    </row>
    <row r="5" spans="1:15" ht="15">
      <c r="A5" s="67" t="s">
        <v>0</v>
      </c>
      <c r="B5" s="67" t="s">
        <v>1</v>
      </c>
      <c r="C5" s="67" t="s">
        <v>2</v>
      </c>
      <c r="D5" s="49" t="s">
        <v>3</v>
      </c>
      <c r="E5" s="49"/>
      <c r="F5" s="49"/>
      <c r="G5" s="49" t="s">
        <v>7</v>
      </c>
      <c r="H5" s="49"/>
      <c r="I5" s="49"/>
      <c r="J5" s="49" t="s">
        <v>8</v>
      </c>
      <c r="K5" s="49"/>
      <c r="L5" s="49"/>
      <c r="M5" s="49"/>
      <c r="N5" s="49"/>
      <c r="O5" s="2"/>
    </row>
    <row r="6" spans="1:15" ht="105">
      <c r="A6" s="67"/>
      <c r="B6" s="67"/>
      <c r="C6" s="67"/>
      <c r="D6" s="33" t="s">
        <v>4</v>
      </c>
      <c r="E6" s="33" t="s">
        <v>5</v>
      </c>
      <c r="F6" s="33" t="s">
        <v>6</v>
      </c>
      <c r="G6" s="33" t="s">
        <v>4</v>
      </c>
      <c r="H6" s="33" t="s">
        <v>5</v>
      </c>
      <c r="I6" s="33" t="s">
        <v>6</v>
      </c>
      <c r="J6" s="32" t="s">
        <v>9</v>
      </c>
      <c r="K6" s="33" t="s">
        <v>10</v>
      </c>
      <c r="L6" s="33" t="s">
        <v>11</v>
      </c>
      <c r="M6" s="33" t="s">
        <v>12</v>
      </c>
      <c r="N6" s="33"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45">
      <c r="A8" s="50" t="s">
        <v>33</v>
      </c>
      <c r="B8" s="59" t="s">
        <v>59</v>
      </c>
      <c r="C8" s="33"/>
      <c r="D8" s="33">
        <v>12</v>
      </c>
      <c r="E8" s="33">
        <v>11</v>
      </c>
      <c r="F8" s="39">
        <f>E8/D8*100</f>
        <v>91.66666666666666</v>
      </c>
      <c r="G8" s="33">
        <v>4775</v>
      </c>
      <c r="H8" s="33">
        <v>4775</v>
      </c>
      <c r="I8" s="33">
        <v>100</v>
      </c>
      <c r="J8" s="32" t="s">
        <v>34</v>
      </c>
      <c r="K8" s="3" t="s">
        <v>22</v>
      </c>
      <c r="L8" s="3">
        <v>80</v>
      </c>
      <c r="M8" s="3">
        <v>80</v>
      </c>
      <c r="N8" s="3">
        <f>M8/L8*100</f>
        <v>100</v>
      </c>
      <c r="O8" s="2"/>
    </row>
    <row r="9" spans="1:15" ht="75">
      <c r="A9" s="51"/>
      <c r="B9" s="60"/>
      <c r="C9" s="33"/>
      <c r="D9" s="33"/>
      <c r="E9" s="33"/>
      <c r="F9" s="33"/>
      <c r="G9" s="33"/>
      <c r="H9" s="33"/>
      <c r="I9" s="33"/>
      <c r="J9" s="32" t="s">
        <v>35</v>
      </c>
      <c r="K9" s="3" t="s">
        <v>22</v>
      </c>
      <c r="L9" s="3">
        <v>100</v>
      </c>
      <c r="M9" s="3">
        <v>100</v>
      </c>
      <c r="N9" s="3">
        <f>M9/L9*100</f>
        <v>100</v>
      </c>
      <c r="O9" s="2"/>
    </row>
    <row r="10" spans="1:15" ht="60">
      <c r="A10" s="51"/>
      <c r="B10" s="60"/>
      <c r="C10" s="33"/>
      <c r="D10" s="33"/>
      <c r="E10" s="33"/>
      <c r="F10" s="33"/>
      <c r="G10" s="33"/>
      <c r="H10" s="33"/>
      <c r="I10" s="33"/>
      <c r="J10" s="32" t="s">
        <v>21</v>
      </c>
      <c r="K10" s="3" t="s">
        <v>22</v>
      </c>
      <c r="L10" s="3">
        <v>100</v>
      </c>
      <c r="M10" s="3">
        <v>82</v>
      </c>
      <c r="N10" s="3">
        <f>M10/L10*100</f>
        <v>82</v>
      </c>
      <c r="O10" s="2"/>
    </row>
    <row r="11" spans="1:15" ht="45">
      <c r="A11" s="51"/>
      <c r="B11" s="60"/>
      <c r="C11" s="33"/>
      <c r="D11" s="33"/>
      <c r="E11" s="33"/>
      <c r="F11" s="33"/>
      <c r="G11" s="33"/>
      <c r="H11" s="33"/>
      <c r="I11" s="33"/>
      <c r="J11" s="32" t="s">
        <v>23</v>
      </c>
      <c r="K11" s="3" t="s">
        <v>22</v>
      </c>
      <c r="L11" s="3">
        <v>100</v>
      </c>
      <c r="M11" s="3">
        <v>100</v>
      </c>
      <c r="N11" s="3">
        <f>M11/L11*100</f>
        <v>100</v>
      </c>
      <c r="O11" s="2"/>
    </row>
    <row r="12" spans="1:15" ht="105">
      <c r="A12" s="57"/>
      <c r="B12" s="60"/>
      <c r="C12" s="33"/>
      <c r="D12" s="33"/>
      <c r="E12" s="33"/>
      <c r="F12" s="33"/>
      <c r="G12" s="33"/>
      <c r="H12" s="33"/>
      <c r="I12" s="33"/>
      <c r="J12" s="33" t="s">
        <v>24</v>
      </c>
      <c r="K12" s="3" t="s">
        <v>22</v>
      </c>
      <c r="L12" s="3">
        <v>75</v>
      </c>
      <c r="M12" s="3">
        <v>0</v>
      </c>
      <c r="N12" s="3">
        <f>M12/L12*100</f>
        <v>0</v>
      </c>
      <c r="O12" s="2"/>
    </row>
    <row r="13" spans="1:15" ht="120">
      <c r="A13" s="58"/>
      <c r="B13" s="61"/>
      <c r="C13" s="33"/>
      <c r="D13" s="33"/>
      <c r="E13" s="33"/>
      <c r="F13" s="33"/>
      <c r="G13" s="33"/>
      <c r="H13" s="33"/>
      <c r="I13" s="33"/>
      <c r="J13" s="33" t="s">
        <v>25</v>
      </c>
      <c r="K13" s="3" t="s">
        <v>22</v>
      </c>
      <c r="L13" s="3">
        <v>25</v>
      </c>
      <c r="M13" s="3">
        <v>0</v>
      </c>
      <c r="N13" s="3">
        <f>M13/L13*100</f>
        <v>0</v>
      </c>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dimension ref="A1:O30"/>
  <sheetViews>
    <sheetView zoomScalePageLayoutView="0" workbookViewId="0" topLeftCell="A1">
      <selection activeCell="M9" sqref="M9"/>
    </sheetView>
  </sheetViews>
  <sheetFormatPr defaultColWidth="9.140625" defaultRowHeight="15"/>
  <cols>
    <col min="1" max="1" width="21.421875" style="0" customWidth="1"/>
    <col min="2" max="2" width="22.421875" style="0" customWidth="1"/>
    <col min="3" max="3" width="5.7109375" style="0" customWidth="1"/>
    <col min="4" max="4" width="4.8515625" style="0" customWidth="1"/>
    <col min="5" max="5" width="5.28125" style="0" customWidth="1"/>
    <col min="6" max="6" width="4.8515625" style="0" customWidth="1"/>
    <col min="7" max="7" width="7.00390625" style="0" customWidth="1"/>
    <col min="8" max="8" width="6.7109375" style="0" customWidth="1"/>
    <col min="9" max="9" width="5.57421875" style="0" customWidth="1"/>
    <col min="10" max="10" width="66.57421875" style="0" customWidth="1"/>
    <col min="11" max="11" width="7.140625" style="0" customWidth="1"/>
    <col min="12" max="12" width="7.28125" style="0" customWidth="1"/>
    <col min="13" max="13" width="7.00390625" style="0" customWidth="1"/>
    <col min="14" max="14" width="7.28125" style="0" customWidth="1"/>
  </cols>
  <sheetData>
    <row r="1" spans="1:14" ht="15.75">
      <c r="A1" s="1"/>
      <c r="B1" s="47" t="s">
        <v>13</v>
      </c>
      <c r="C1" s="47"/>
      <c r="D1" s="47"/>
      <c r="E1" s="47"/>
      <c r="F1" s="47"/>
      <c r="G1" s="47"/>
      <c r="H1" s="47"/>
      <c r="I1" s="47"/>
      <c r="J1" s="47"/>
      <c r="K1" s="47"/>
      <c r="L1" s="47"/>
      <c r="M1" s="1"/>
      <c r="N1" s="1"/>
    </row>
    <row r="2" spans="1:14" ht="15">
      <c r="A2" s="1"/>
      <c r="B2" s="48" t="s">
        <v>18</v>
      </c>
      <c r="C2" s="68"/>
      <c r="D2" s="68"/>
      <c r="E2" s="68"/>
      <c r="F2" s="68"/>
      <c r="G2" s="68"/>
      <c r="H2" s="68"/>
      <c r="I2" s="68"/>
      <c r="J2" s="68"/>
      <c r="K2" s="68"/>
      <c r="L2" s="68"/>
      <c r="M2" s="1"/>
      <c r="N2" s="1"/>
    </row>
    <row r="3" spans="1:14" ht="15">
      <c r="A3" s="1"/>
      <c r="B3" s="42"/>
      <c r="C3" s="53" t="s">
        <v>14</v>
      </c>
      <c r="D3" s="53"/>
      <c r="E3" s="53"/>
      <c r="F3" s="53"/>
      <c r="G3" s="53"/>
      <c r="H3" s="53"/>
      <c r="I3" s="53"/>
      <c r="J3" s="53"/>
      <c r="K3" s="42"/>
      <c r="L3" s="42"/>
      <c r="M3" s="1"/>
      <c r="N3" s="1"/>
    </row>
    <row r="5" spans="1:14" ht="213.75" customHeight="1">
      <c r="A5" s="67" t="s">
        <v>0</v>
      </c>
      <c r="B5" s="67" t="s">
        <v>1</v>
      </c>
      <c r="C5" s="67" t="s">
        <v>2</v>
      </c>
      <c r="D5" s="49" t="s">
        <v>3</v>
      </c>
      <c r="E5" s="49"/>
      <c r="F5" s="49"/>
      <c r="G5" s="49" t="s">
        <v>7</v>
      </c>
      <c r="H5" s="49"/>
      <c r="I5" s="49"/>
      <c r="J5" s="49" t="s">
        <v>8</v>
      </c>
      <c r="K5" s="49"/>
      <c r="L5" s="49"/>
      <c r="M5" s="49"/>
      <c r="N5" s="49"/>
    </row>
    <row r="6" spans="1:14" ht="153.75" customHeight="1">
      <c r="A6" s="67"/>
      <c r="B6" s="67"/>
      <c r="C6" s="67"/>
      <c r="D6" s="43" t="s">
        <v>4</v>
      </c>
      <c r="E6" s="43" t="s">
        <v>5</v>
      </c>
      <c r="F6" s="43" t="s">
        <v>6</v>
      </c>
      <c r="G6" s="43" t="s">
        <v>4</v>
      </c>
      <c r="H6" s="43" t="s">
        <v>5</v>
      </c>
      <c r="I6" s="43" t="s">
        <v>6</v>
      </c>
      <c r="J6" s="32" t="s">
        <v>9</v>
      </c>
      <c r="K6" s="43" t="s">
        <v>10</v>
      </c>
      <c r="L6" s="43" t="s">
        <v>11</v>
      </c>
      <c r="M6" s="43" t="s">
        <v>12</v>
      </c>
      <c r="N6" s="43" t="s">
        <v>6</v>
      </c>
    </row>
    <row r="7" spans="1:14" ht="15">
      <c r="A7" s="3">
        <v>1</v>
      </c>
      <c r="B7" s="3">
        <v>2</v>
      </c>
      <c r="C7" s="3">
        <v>3</v>
      </c>
      <c r="D7" s="3">
        <v>4</v>
      </c>
      <c r="E7" s="3">
        <v>5</v>
      </c>
      <c r="F7" s="3">
        <v>6</v>
      </c>
      <c r="G7" s="3">
        <v>7</v>
      </c>
      <c r="H7" s="3">
        <v>8</v>
      </c>
      <c r="I7" s="3">
        <v>9</v>
      </c>
      <c r="J7" s="18">
        <v>10</v>
      </c>
      <c r="K7" s="3">
        <v>11</v>
      </c>
      <c r="L7" s="3">
        <v>12</v>
      </c>
      <c r="M7" s="3">
        <v>13</v>
      </c>
      <c r="N7" s="3">
        <v>14</v>
      </c>
    </row>
    <row r="8" spans="1:14" ht="19.5" customHeight="1">
      <c r="A8" s="50" t="s">
        <v>61</v>
      </c>
      <c r="B8" s="59" t="s">
        <v>59</v>
      </c>
      <c r="C8" s="43"/>
      <c r="D8" s="43" t="e">
        <f>'детск.дом'!D8+цвр!D8+'булава №4'!D8+'дсад 3Богор'!D8+'дсад 2 Богород'!D8+'дс 1 богород'!D8+Сусанино!D8+тахта!D8+тыр!D8+мариинское!D8+#REF!+софийск!D8+'булава 22'!D8+савинск!D8+циммермановка!D8+быстринск!D8+киселевка!D8+санники!D8+рейд!D8+'ан воды'!D8+'н.Гавань'!D8</f>
        <v>#REF!</v>
      </c>
      <c r="E8" s="43" t="e">
        <f>'детск.дом'!E8+цвр!E8+'булава №4'!E8+'дсад 3Богор'!E8+'дсад 2 Богород'!E8+'дс 1 богород'!E8+Сусанино!E8+тахта!E8+тыр!E8+мариинское!E8+#REF!+софийск!E8+'булава 22'!E8+савинск!E8+циммермановка!E8+быстринск!E8+киселевка!E8+санники!E8+рейд!E8+'ан воды'!E8+'н.Гавань'!E8</f>
        <v>#REF!</v>
      </c>
      <c r="F8" s="39" t="e">
        <f>E8/D8*100</f>
        <v>#REF!</v>
      </c>
      <c r="G8" s="43" t="e">
        <f>'детск.дом'!G8+цвр!G8+'булава №4'!G8+'дсад 3Богор'!G8+'дсад 2 Богород'!G8+'дс 1 богород'!G8+Сусанино!G8+тахта!G8+тыр!G8+мариинское!G8+#REF!+софийск!G8+'булава 22'!G8+савинск!G8+циммермановка!G8+быстринск!G8+киселевка!G8+санники!G8+рейд!G8+'ан воды'!G8+'н.Гавань'!G8</f>
        <v>#REF!</v>
      </c>
      <c r="H8" s="43" t="e">
        <f>'детск.дом'!H8+цвр!H8+'булава №4'!H8+'дсад 3Богор'!H8+'дсад 2 Богород'!H8+'дс 1 богород'!H8+Сусанино!H8+тахта!H8+тыр!H8+мариинское!H8+#REF!+софийск!H8+'булава 22'!H8+савинск!H8+циммермановка!H8+быстринск!H8+киселевка!H8+санники!H8+рейд!H8+'ан воды'!H8+'н.Гавань'!H8</f>
        <v>#REF!</v>
      </c>
      <c r="I8" s="39" t="e">
        <f>H8/G8*100</f>
        <v>#REF!</v>
      </c>
      <c r="J8" s="32" t="s">
        <v>34</v>
      </c>
      <c r="K8" s="3" t="s">
        <v>22</v>
      </c>
      <c r="L8" s="44" t="e">
        <f>('булава №4'!L8+'дсад 3Богор'!L8+'дсад 2 Богород'!L8+'дс 1 богород'!L8+Сусанино!L8+тахта!L8+тыр!L8+мариинское!L8+#REF!+софийск!L8+'булава 22'!L8+савинск!L8+циммермановка!L8+быстринск!L8+киселевка!L8+санники!L8+рейд!L8+'ан воды'!L8+'н.Гавань'!L8)/19</f>
        <v>#REF!</v>
      </c>
      <c r="M8" s="44" t="e">
        <f>('булава №4'!M8+'дсад 3Богор'!M8+'дсад 2 Богород'!M8+'дс 1 богород'!M8+Сусанино!M8+тахта!M8+тыр!M8+мариинское!M8+#REF!+софийск!M8+'булава 22'!M8+савинск!M8+циммермановка!M8+быстринск!M8+киселевка!M8+санники!M8+рейд!M8+'ан воды'!M8+'н.Гавань'!M8)/19</f>
        <v>#REF!</v>
      </c>
      <c r="N8" s="44" t="e">
        <f>M8/L8*100</f>
        <v>#REF!</v>
      </c>
    </row>
    <row r="9" spans="1:14" ht="36.75" customHeight="1">
      <c r="A9" s="51"/>
      <c r="B9" s="60"/>
      <c r="C9" s="43"/>
      <c r="D9" s="43"/>
      <c r="E9" s="43"/>
      <c r="F9" s="43"/>
      <c r="G9" s="43"/>
      <c r="H9" s="43"/>
      <c r="I9" s="43"/>
      <c r="J9" s="32" t="s">
        <v>35</v>
      </c>
      <c r="K9" s="3" t="s">
        <v>22</v>
      </c>
      <c r="L9" s="44" t="e">
        <f>('булава №4'!L9+'дсад 3Богор'!L9+'дсад 2 Богород'!L9+'дс 1 богород'!L9+Сусанино!L9+тахта!L9+тыр!L9+мариинское!L9+#REF!+софийск!L9+'булава 22'!L9+савинск!L9+циммермановка!L9+быстринск!L9+киселевка!L9+санники!L9+рейд!L9+'ан воды'!L9+'н.Гавань'!L9)/19</f>
        <v>#REF!</v>
      </c>
      <c r="M9" s="44" t="e">
        <f>('булава №4'!M9+'дсад 3Богор'!M9+'дсад 2 Богород'!M9+'дс 1 богород'!M9+Сусанино!M9+тахта!M9+тыр!M9+мариинское!M9+#REF!+софийск!M9+'булава 22'!M9+савинск!M9+циммермановка!M9+быстринск!M9+киселевка!M9+санники!M9+рейд!M9+'ан воды'!M9+'н.Гавань'!M9)/19</f>
        <v>#REF!</v>
      </c>
      <c r="N9" s="44" t="e">
        <f>M9/L9*100</f>
        <v>#REF!</v>
      </c>
    </row>
    <row r="10" spans="1:14" ht="31.5" customHeight="1">
      <c r="A10" s="51"/>
      <c r="B10" s="60"/>
      <c r="C10" s="43"/>
      <c r="D10" s="43"/>
      <c r="E10" s="43"/>
      <c r="F10" s="43"/>
      <c r="G10" s="43"/>
      <c r="H10" s="43"/>
      <c r="I10" s="43"/>
      <c r="J10" s="32" t="s">
        <v>21</v>
      </c>
      <c r="K10" s="3" t="s">
        <v>22</v>
      </c>
      <c r="L10" s="44" t="e">
        <f>('булава №4'!L10+'дсад 3Богор'!L10+'дсад 2 Богород'!L10+'дс 1 богород'!L10+Сусанино!L10+тахта!L10+тыр!L10+мариинское!L10+#REF!+софийск!L10+'булава 22'!L10+савинск!L10+циммермановка!L10+быстринск!L10+киселевка!L10+санники!L10+рейд!L10+'ан воды'!L10+'н.Гавань'!L10)/19</f>
        <v>#REF!</v>
      </c>
      <c r="M10" s="44" t="e">
        <f>('булава №4'!M10+'дсад 3Богор'!M10+'дсад 2 Богород'!M10+'дс 1 богород'!M10+Сусанино!M10+тахта!M10+тыр!M10+мариинское!M10+#REF!+софийск!M10+'булава 22'!M10+савинск!M10+циммермановка!M10+быстринск!M10+киселевка!M10+санники!M10+рейд!M10+'ан воды'!M10+'н.Гавань'!M10)/19</f>
        <v>#REF!</v>
      </c>
      <c r="N10" s="44" t="e">
        <f>M10/L10*100</f>
        <v>#REF!</v>
      </c>
    </row>
    <row r="11" spans="1:14" ht="29.25" customHeight="1">
      <c r="A11" s="51"/>
      <c r="B11" s="60"/>
      <c r="C11" s="43"/>
      <c r="D11" s="43"/>
      <c r="E11" s="43"/>
      <c r="F11" s="43"/>
      <c r="G11" s="43"/>
      <c r="H11" s="43"/>
      <c r="I11" s="43"/>
      <c r="J11" s="32" t="s">
        <v>23</v>
      </c>
      <c r="K11" s="3" t="s">
        <v>22</v>
      </c>
      <c r="L11" s="44" t="e">
        <f>('булава №4'!L11+'дсад 3Богор'!L11+'дсад 2 Богород'!L11+'дс 1 богород'!L11+Сусанино!L11+тахта!L11+тыр!L11+мариинское!L11+#REF!+софийск!L11+'булава 22'!L11+савинск!L11+циммермановка!L11+быстринск!L11+киселевка!L11+санники!L11+рейд!L11+'ан воды'!L11+'н.Гавань'!L11)/19</f>
        <v>#REF!</v>
      </c>
      <c r="M11" s="44" t="e">
        <f>('булава №4'!M11+'дсад 3Богор'!M11+'дсад 2 Богород'!M11+'дс 1 богород'!M11+Сусанино!M11+тахта!M11+тыр!M11+мариинское!M11+#REF!+софийск!M11+'булава 22'!M11+савинск!M11+циммермановка!M11+быстринск!M11+киселевка!M11+санники!M11+рейд!M11+'ан воды'!M11+'н.Гавань'!M11)/19</f>
        <v>#REF!</v>
      </c>
      <c r="N11" s="44" t="e">
        <f>M11/L11*100</f>
        <v>#REF!</v>
      </c>
    </row>
    <row r="12" spans="1:14" ht="40.5" customHeight="1">
      <c r="A12" s="57"/>
      <c r="B12" s="60"/>
      <c r="C12" s="43"/>
      <c r="D12" s="43"/>
      <c r="E12" s="43"/>
      <c r="F12" s="43"/>
      <c r="G12" s="43"/>
      <c r="H12" s="43"/>
      <c r="I12" s="43"/>
      <c r="J12" s="46" t="s">
        <v>24</v>
      </c>
      <c r="K12" s="3" t="s">
        <v>22</v>
      </c>
      <c r="L12" s="44" t="e">
        <f>('булава №4'!L12+'дсад 3Богор'!L12+'дсад 2 Богород'!L12+'дс 1 богород'!L12+Сусанино!L12+тахта!L12+тыр!L12+мариинское!L12+#REF!+софийск!L12+'булава 22'!L12+савинск!L12+циммермановка!L12+быстринск!L12+киселевка!L12+санники!L12+рейд!L12+'ан воды'!L12+'н.Гавань'!L12)/19</f>
        <v>#REF!</v>
      </c>
      <c r="M12" s="44" t="e">
        <f>('булава №4'!M12+'дсад 3Богор'!M12+'дсад 2 Богород'!M12+'дс 1 богород'!M12+Сусанино!M12+тахта!M12+тыр!M12+мариинское!M12+#REF!+софийск!M12+'булава 22'!M12+савинск!M12+циммермановка!M12+быстринск!M12+киселевка!M12+санники!M12+рейд!M12+'ан воды'!M12+'н.Гавань'!M12)/19</f>
        <v>#REF!</v>
      </c>
      <c r="N12" s="44" t="e">
        <f>M12/L12*100</f>
        <v>#REF!</v>
      </c>
    </row>
    <row r="13" spans="1:14" ht="42" customHeight="1">
      <c r="A13" s="58"/>
      <c r="B13" s="61"/>
      <c r="C13" s="43"/>
      <c r="D13" s="43"/>
      <c r="E13" s="43"/>
      <c r="F13" s="43"/>
      <c r="G13" s="43"/>
      <c r="H13" s="43"/>
      <c r="I13" s="43"/>
      <c r="J13" s="46" t="s">
        <v>25</v>
      </c>
      <c r="K13" s="3" t="s">
        <v>22</v>
      </c>
      <c r="L13" s="44" t="e">
        <f>('булава №4'!L13+'дсад 3Богор'!L13+'дсад 2 Богород'!L13+'дс 1 богород'!L13+Сусанино!L13+тахта!L13+тыр!L13+мариинское!L13+#REF!+софийск!L13+'булава 22'!L13+савинск!L13+циммермановка!L13+быстринск!L13+киселевка!L13+санники!L13+рейд!L13+'ан воды'!L13+'н.Гавань'!L13)/19</f>
        <v>#REF!</v>
      </c>
      <c r="M13" s="44" t="e">
        <f>('булава №4'!M13+'дсад 3Богор'!M13+'дсад 2 Богород'!M13+'дс 1 богород'!M13+Сусанино!M13+тахта!M13+тыр!M13+мариинское!M13+#REF!+софийск!M13+'булава 22'!M13+савинск!M13+циммермановка!M13+быстринск!M13+киселевка!M13+санники!M13+рейд!M13+'ан воды'!M13+'н.Гавань'!M13)/19</f>
        <v>#REF!</v>
      </c>
      <c r="N13" s="44" t="e">
        <f>M13/L13*100</f>
        <v>#REF!</v>
      </c>
    </row>
    <row r="14" spans="1:15" ht="30.75" customHeight="1">
      <c r="A14" s="50" t="s">
        <v>62</v>
      </c>
      <c r="B14" s="59" t="s">
        <v>57</v>
      </c>
      <c r="C14" s="3"/>
      <c r="D14" s="3">
        <v>34</v>
      </c>
      <c r="E14" s="3">
        <v>34</v>
      </c>
      <c r="F14" s="3">
        <f>E14/D14*100</f>
        <v>100</v>
      </c>
      <c r="G14" s="3">
        <v>39750</v>
      </c>
      <c r="H14" s="3">
        <v>39750</v>
      </c>
      <c r="I14" s="3">
        <f>H14/G14*100</f>
        <v>100</v>
      </c>
      <c r="J14" s="20" t="s">
        <v>21</v>
      </c>
      <c r="K14" s="3" t="s">
        <v>22</v>
      </c>
      <c r="L14" s="3">
        <v>100</v>
      </c>
      <c r="M14" s="3">
        <v>100</v>
      </c>
      <c r="N14" s="3">
        <f>M14/L14*100</f>
        <v>100</v>
      </c>
      <c r="O14" s="2"/>
    </row>
    <row r="15" spans="1:15" ht="15">
      <c r="A15" s="51"/>
      <c r="B15" s="69"/>
      <c r="C15" s="3"/>
      <c r="D15" s="3"/>
      <c r="E15" s="3"/>
      <c r="F15" s="3"/>
      <c r="G15" s="3"/>
      <c r="H15" s="3"/>
      <c r="I15" s="3"/>
      <c r="J15" s="20" t="s">
        <v>23</v>
      </c>
      <c r="K15" s="3" t="s">
        <v>22</v>
      </c>
      <c r="L15" s="3">
        <v>100</v>
      </c>
      <c r="M15" s="3">
        <v>100</v>
      </c>
      <c r="N15" s="3">
        <f>M15/L15*100</f>
        <v>100</v>
      </c>
      <c r="O15" s="2"/>
    </row>
    <row r="16" spans="1:15" ht="42" customHeight="1">
      <c r="A16" s="51"/>
      <c r="B16" s="69"/>
      <c r="C16" s="3"/>
      <c r="D16" s="3"/>
      <c r="E16" s="3"/>
      <c r="F16" s="3"/>
      <c r="G16" s="3"/>
      <c r="H16" s="3"/>
      <c r="I16" s="3"/>
      <c r="J16" s="20" t="s">
        <v>24</v>
      </c>
      <c r="K16" s="3" t="s">
        <v>22</v>
      </c>
      <c r="L16" s="3">
        <v>66</v>
      </c>
      <c r="M16" s="3">
        <v>70</v>
      </c>
      <c r="N16" s="3">
        <f>M16/L16*100</f>
        <v>106.06060606060606</v>
      </c>
      <c r="O16" s="2"/>
    </row>
    <row r="17" spans="1:15" ht="36.75" customHeight="1">
      <c r="A17" s="52"/>
      <c r="B17" s="70"/>
      <c r="C17" s="3"/>
      <c r="D17" s="3"/>
      <c r="E17" s="3"/>
      <c r="F17" s="3"/>
      <c r="G17" s="3"/>
      <c r="H17" s="3"/>
      <c r="I17" s="3"/>
      <c r="J17" s="20" t="s">
        <v>25</v>
      </c>
      <c r="K17" s="3" t="s">
        <v>22</v>
      </c>
      <c r="L17" s="3">
        <v>9.5</v>
      </c>
      <c r="M17" s="3">
        <v>0</v>
      </c>
      <c r="N17" s="3">
        <f>M17/L17*100</f>
        <v>0</v>
      </c>
      <c r="O17" s="2"/>
    </row>
    <row r="18" spans="1:14" ht="15">
      <c r="A18" s="50" t="s">
        <v>63</v>
      </c>
      <c r="B18" s="59" t="s">
        <v>58</v>
      </c>
      <c r="C18" s="3"/>
      <c r="D18" s="3">
        <v>773</v>
      </c>
      <c r="E18" s="3">
        <v>662</v>
      </c>
      <c r="F18" s="40">
        <f>E18/D18*100</f>
        <v>85.64036222509702</v>
      </c>
      <c r="G18" s="3">
        <v>8955</v>
      </c>
      <c r="H18" s="3">
        <v>8955</v>
      </c>
      <c r="I18" s="3">
        <v>100</v>
      </c>
      <c r="J18" s="20" t="s">
        <v>26</v>
      </c>
      <c r="K18" s="3" t="s">
        <v>22</v>
      </c>
      <c r="L18" s="3">
        <v>96</v>
      </c>
      <c r="M18" s="3">
        <v>85.6</v>
      </c>
      <c r="N18" s="40">
        <f>M18/L18*100</f>
        <v>89.16666666666666</v>
      </c>
    </row>
    <row r="19" spans="1:14" ht="30.75" customHeight="1">
      <c r="A19" s="51"/>
      <c r="B19" s="71"/>
      <c r="C19" s="3"/>
      <c r="D19" s="3"/>
      <c r="E19" s="3"/>
      <c r="F19" s="3"/>
      <c r="G19" s="3"/>
      <c r="H19" s="3"/>
      <c r="I19" s="3"/>
      <c r="J19" s="20" t="s">
        <v>27</v>
      </c>
      <c r="K19" s="3" t="s">
        <v>22</v>
      </c>
      <c r="L19" s="3">
        <v>98</v>
      </c>
      <c r="M19" s="3">
        <v>98</v>
      </c>
      <c r="N19" s="3">
        <f>M19/L19*100</f>
        <v>100</v>
      </c>
    </row>
    <row r="20" spans="1:14" ht="23.25" customHeight="1">
      <c r="A20" s="51"/>
      <c r="B20" s="71"/>
      <c r="C20" s="3"/>
      <c r="D20" s="3"/>
      <c r="E20" s="3"/>
      <c r="F20" s="3"/>
      <c r="G20" s="3"/>
      <c r="H20" s="3"/>
      <c r="I20" s="3"/>
      <c r="J20" s="46" t="s">
        <v>28</v>
      </c>
      <c r="K20" s="3" t="s">
        <v>22</v>
      </c>
      <c r="L20" s="3">
        <v>96</v>
      </c>
      <c r="M20" s="3">
        <v>96</v>
      </c>
      <c r="N20" s="3">
        <f>M20/L20*100</f>
        <v>100</v>
      </c>
    </row>
    <row r="21" spans="1:14" ht="15">
      <c r="A21" s="51"/>
      <c r="B21" s="71"/>
      <c r="C21" s="3"/>
      <c r="D21" s="3"/>
      <c r="E21" s="3"/>
      <c r="F21" s="3"/>
      <c r="G21" s="3"/>
      <c r="H21" s="3"/>
      <c r="I21" s="3"/>
      <c r="J21" s="20" t="s">
        <v>29</v>
      </c>
      <c r="K21" s="3" t="s">
        <v>31</v>
      </c>
      <c r="L21" s="3">
        <v>1</v>
      </c>
      <c r="M21" s="3">
        <v>1</v>
      </c>
      <c r="N21" s="3">
        <f>M21/L21*100</f>
        <v>100</v>
      </c>
    </row>
    <row r="22" spans="1:14" ht="34.5" customHeight="1">
      <c r="A22" s="57"/>
      <c r="B22" s="71"/>
      <c r="C22" s="3"/>
      <c r="D22" s="3"/>
      <c r="E22" s="3"/>
      <c r="F22" s="3"/>
      <c r="G22" s="3"/>
      <c r="H22" s="3"/>
      <c r="I22" s="3"/>
      <c r="J22" s="20" t="s">
        <v>30</v>
      </c>
      <c r="K22" s="3" t="s">
        <v>22</v>
      </c>
      <c r="L22" s="3">
        <v>43</v>
      </c>
      <c r="M22" s="3">
        <v>0</v>
      </c>
      <c r="N22" s="3">
        <f>M22/L22*100</f>
        <v>0</v>
      </c>
    </row>
    <row r="23" spans="1:14" ht="15">
      <c r="A23" s="7" t="s">
        <v>15</v>
      </c>
      <c r="B23" s="72"/>
      <c r="C23" s="8"/>
      <c r="D23" s="8"/>
      <c r="E23" s="8"/>
      <c r="F23" s="8"/>
      <c r="G23" s="9"/>
      <c r="H23" s="9"/>
      <c r="I23" s="10"/>
      <c r="J23" s="8"/>
      <c r="K23" s="8"/>
      <c r="L23" s="8"/>
      <c r="M23" s="8"/>
      <c r="N23" s="8"/>
    </row>
    <row r="24" ht="15">
      <c r="B24" s="45"/>
    </row>
    <row r="25" spans="1:2" ht="15">
      <c r="A25" t="s">
        <v>64</v>
      </c>
      <c r="B25" s="45" t="s">
        <v>65</v>
      </c>
    </row>
    <row r="26" spans="1:2" ht="15">
      <c r="A26" t="s">
        <v>66</v>
      </c>
      <c r="B26" s="45" t="s">
        <v>67</v>
      </c>
    </row>
    <row r="27" ht="15">
      <c r="B27" s="45"/>
    </row>
    <row r="28" ht="15">
      <c r="B28" s="45"/>
    </row>
    <row r="29" ht="15">
      <c r="B29" s="45"/>
    </row>
    <row r="30" ht="15">
      <c r="B30" s="45"/>
    </row>
  </sheetData>
  <sheetProtection/>
  <mergeCells count="15">
    <mergeCell ref="A14:A17"/>
    <mergeCell ref="A18:A22"/>
    <mergeCell ref="B14:B17"/>
    <mergeCell ref="B18:B23"/>
    <mergeCell ref="B8:B13"/>
    <mergeCell ref="A8:A13"/>
    <mergeCell ref="B1:L1"/>
    <mergeCell ref="C3:J3"/>
    <mergeCell ref="A5:A6"/>
    <mergeCell ref="B5:B6"/>
    <mergeCell ref="C5:C6"/>
    <mergeCell ref="D5:F5"/>
    <mergeCell ref="G5:I5"/>
    <mergeCell ref="J5:N5"/>
    <mergeCell ref="B2:L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Q15"/>
  <sheetViews>
    <sheetView zoomScalePageLayoutView="0" workbookViewId="0" topLeftCell="A1">
      <selection activeCell="F8" sqref="F8"/>
    </sheetView>
  </sheetViews>
  <sheetFormatPr defaultColWidth="9.140625" defaultRowHeight="15"/>
  <cols>
    <col min="1" max="1" width="19.57421875" style="0" customWidth="1"/>
    <col min="2" max="2" width="15.8515625" style="0" customWidth="1"/>
    <col min="6" max="6" width="11.421875" style="0" bestFit="1" customWidth="1"/>
    <col min="10" max="10" width="17.421875" style="0" customWidth="1"/>
  </cols>
  <sheetData>
    <row r="1" spans="1:14" ht="15.75">
      <c r="A1" s="1"/>
      <c r="B1" s="47" t="s">
        <v>13</v>
      </c>
      <c r="C1" s="47"/>
      <c r="D1" s="47"/>
      <c r="E1" s="47"/>
      <c r="F1" s="47"/>
      <c r="G1" s="47"/>
      <c r="H1" s="47"/>
      <c r="I1" s="47"/>
      <c r="J1" s="47"/>
      <c r="K1" s="47"/>
      <c r="L1" s="47"/>
      <c r="M1" s="1"/>
      <c r="N1" s="1"/>
    </row>
    <row r="2" spans="1:14" ht="15">
      <c r="A2" s="1"/>
      <c r="B2" s="11"/>
      <c r="C2" s="11"/>
      <c r="D2" s="11"/>
      <c r="E2" s="48" t="s">
        <v>40</v>
      </c>
      <c r="F2" s="48"/>
      <c r="G2" s="48"/>
      <c r="H2" s="48"/>
      <c r="I2" s="48"/>
      <c r="J2" s="11"/>
      <c r="K2" s="11"/>
      <c r="L2" s="11"/>
      <c r="M2" s="1"/>
      <c r="N2" s="1"/>
    </row>
    <row r="3" spans="1:14" ht="15">
      <c r="A3" s="1"/>
      <c r="B3" s="11"/>
      <c r="C3" s="53" t="s">
        <v>14</v>
      </c>
      <c r="D3" s="53"/>
      <c r="E3" s="53"/>
      <c r="F3" s="53"/>
      <c r="G3" s="53"/>
      <c r="H3" s="53"/>
      <c r="I3" s="53"/>
      <c r="J3" s="53"/>
      <c r="K3" s="11"/>
      <c r="L3" s="11"/>
      <c r="M3" s="1"/>
      <c r="N3" s="1"/>
    </row>
    <row r="5" spans="1:15" ht="136.5" customHeight="1">
      <c r="A5" s="49" t="s">
        <v>0</v>
      </c>
      <c r="B5" s="49" t="s">
        <v>1</v>
      </c>
      <c r="C5" s="49" t="s">
        <v>2</v>
      </c>
      <c r="D5" s="49" t="s">
        <v>60</v>
      </c>
      <c r="E5" s="49"/>
      <c r="F5" s="49"/>
      <c r="G5" s="49" t="s">
        <v>7</v>
      </c>
      <c r="H5" s="49"/>
      <c r="I5" s="49"/>
      <c r="J5" s="49" t="s">
        <v>8</v>
      </c>
      <c r="K5" s="49"/>
      <c r="L5" s="49"/>
      <c r="M5" s="49"/>
      <c r="N5" s="49"/>
      <c r="O5" s="2"/>
    </row>
    <row r="6" spans="1:15" ht="105">
      <c r="A6" s="49"/>
      <c r="B6" s="49"/>
      <c r="C6" s="49"/>
      <c r="D6" s="12" t="s">
        <v>4</v>
      </c>
      <c r="E6" s="12" t="s">
        <v>5</v>
      </c>
      <c r="F6" s="12" t="s">
        <v>6</v>
      </c>
      <c r="G6" s="12" t="s">
        <v>4</v>
      </c>
      <c r="H6" s="12" t="s">
        <v>5</v>
      </c>
      <c r="I6" s="12" t="s">
        <v>6</v>
      </c>
      <c r="J6" s="18" t="s">
        <v>9</v>
      </c>
      <c r="K6" s="12" t="s">
        <v>10</v>
      </c>
      <c r="L6" s="12" t="s">
        <v>11</v>
      </c>
      <c r="M6" s="12" t="s">
        <v>12</v>
      </c>
      <c r="N6" s="12" t="s">
        <v>6</v>
      </c>
      <c r="O6" s="2"/>
    </row>
    <row r="7" spans="1:17" ht="15">
      <c r="A7" s="3">
        <v>1</v>
      </c>
      <c r="B7" s="3">
        <v>2</v>
      </c>
      <c r="C7" s="3">
        <v>3</v>
      </c>
      <c r="D7" s="3">
        <v>4</v>
      </c>
      <c r="E7" s="3">
        <v>5</v>
      </c>
      <c r="F7" s="3">
        <v>6</v>
      </c>
      <c r="G7" s="3">
        <v>7</v>
      </c>
      <c r="H7" s="3">
        <v>8</v>
      </c>
      <c r="I7" s="3">
        <v>9</v>
      </c>
      <c r="J7" s="18">
        <v>10</v>
      </c>
      <c r="K7" s="3">
        <v>11</v>
      </c>
      <c r="L7" s="3">
        <v>12</v>
      </c>
      <c r="M7" s="3">
        <v>13</v>
      </c>
      <c r="N7" s="3">
        <v>14</v>
      </c>
      <c r="O7" s="2"/>
      <c r="Q7" s="30"/>
    </row>
    <row r="8" spans="1:15" ht="45.75" customHeight="1">
      <c r="A8" s="50" t="s">
        <v>33</v>
      </c>
      <c r="B8" s="59" t="s">
        <v>59</v>
      </c>
      <c r="C8" s="3"/>
      <c r="D8" s="3">
        <v>36</v>
      </c>
      <c r="E8" s="3">
        <v>35</v>
      </c>
      <c r="F8" s="40">
        <f>E8/D8*100</f>
        <v>97.22222222222221</v>
      </c>
      <c r="G8" s="3">
        <v>5266</v>
      </c>
      <c r="H8" s="3">
        <v>5266</v>
      </c>
      <c r="I8" s="3">
        <v>100</v>
      </c>
      <c r="J8" s="18" t="s">
        <v>34</v>
      </c>
      <c r="K8" s="3" t="s">
        <v>22</v>
      </c>
      <c r="L8" s="3">
        <v>80</v>
      </c>
      <c r="M8" s="3">
        <v>68</v>
      </c>
      <c r="N8" s="3">
        <f>M8/L8*100</f>
        <v>85</v>
      </c>
      <c r="O8" s="2"/>
    </row>
    <row r="9" spans="1:15" ht="75">
      <c r="A9" s="51"/>
      <c r="B9" s="60"/>
      <c r="C9" s="3"/>
      <c r="D9" s="3"/>
      <c r="E9" s="3"/>
      <c r="F9" s="3"/>
      <c r="G9" s="3"/>
      <c r="H9" s="3"/>
      <c r="I9" s="3"/>
      <c r="J9" s="18" t="s">
        <v>35</v>
      </c>
      <c r="K9" s="3" t="s">
        <v>22</v>
      </c>
      <c r="L9" s="3">
        <v>100</v>
      </c>
      <c r="M9" s="3">
        <v>100</v>
      </c>
      <c r="N9" s="3">
        <f>M9/L9*100</f>
        <v>100</v>
      </c>
      <c r="O9" s="2"/>
    </row>
    <row r="10" spans="1:15" ht="60">
      <c r="A10" s="51"/>
      <c r="B10" s="60"/>
      <c r="C10" s="3"/>
      <c r="D10" s="3"/>
      <c r="E10" s="3"/>
      <c r="F10" s="3"/>
      <c r="G10" s="3"/>
      <c r="H10" s="3"/>
      <c r="I10" s="3"/>
      <c r="J10" s="18" t="s">
        <v>21</v>
      </c>
      <c r="K10" s="3" t="s">
        <v>22</v>
      </c>
      <c r="L10" s="3">
        <v>100</v>
      </c>
      <c r="M10" s="3">
        <v>100</v>
      </c>
      <c r="N10" s="3">
        <f>M10/L10*100</f>
        <v>100</v>
      </c>
      <c r="O10" s="2"/>
    </row>
    <row r="11" spans="1:15" ht="45">
      <c r="A11" s="51"/>
      <c r="B11" s="60"/>
      <c r="C11" s="3"/>
      <c r="D11" s="3"/>
      <c r="E11" s="3"/>
      <c r="F11" s="3"/>
      <c r="G11" s="3"/>
      <c r="H11" s="3"/>
      <c r="I11" s="3"/>
      <c r="J11" s="18" t="s">
        <v>23</v>
      </c>
      <c r="K11" s="3" t="s">
        <v>22</v>
      </c>
      <c r="L11" s="3">
        <v>100</v>
      </c>
      <c r="M11" s="3">
        <v>98</v>
      </c>
      <c r="N11" s="3">
        <f>M11/L11*100</f>
        <v>98</v>
      </c>
      <c r="O11" s="2"/>
    </row>
    <row r="12" spans="1:15" ht="105">
      <c r="A12" s="57"/>
      <c r="B12" s="60"/>
      <c r="C12" s="3"/>
      <c r="D12" s="3"/>
      <c r="E12" s="3"/>
      <c r="F12" s="3"/>
      <c r="G12" s="3"/>
      <c r="H12" s="3"/>
      <c r="I12" s="3"/>
      <c r="J12" s="3" t="s">
        <v>24</v>
      </c>
      <c r="K12" s="3" t="s">
        <v>22</v>
      </c>
      <c r="L12" s="3">
        <v>100</v>
      </c>
      <c r="M12" s="3">
        <v>50</v>
      </c>
      <c r="N12" s="3">
        <f>M12/L12*100</f>
        <v>50</v>
      </c>
      <c r="O12" s="2"/>
    </row>
    <row r="13" spans="1:15" ht="120">
      <c r="A13" s="58"/>
      <c r="B13" s="61"/>
      <c r="C13" s="3"/>
      <c r="D13" s="3"/>
      <c r="E13" s="3"/>
      <c r="F13" s="3"/>
      <c r="G13" s="3"/>
      <c r="H13" s="3"/>
      <c r="I13" s="3"/>
      <c r="J13" s="3" t="s">
        <v>25</v>
      </c>
      <c r="K13" s="3" t="s">
        <v>22</v>
      </c>
      <c r="L13" s="3">
        <v>25</v>
      </c>
      <c r="M13" s="3"/>
      <c r="N13" s="3">
        <v>0</v>
      </c>
      <c r="O13" s="2"/>
    </row>
    <row r="14" spans="1:14" ht="15">
      <c r="A14" s="7" t="s">
        <v>15</v>
      </c>
      <c r="B14" s="8"/>
      <c r="C14" s="8"/>
      <c r="D14" s="8"/>
      <c r="E14" s="8"/>
      <c r="F14" s="8"/>
      <c r="G14" s="9"/>
      <c r="H14" s="9"/>
      <c r="I14" s="10"/>
      <c r="J14" s="8"/>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180" verticalDpi="180" orientation="landscape" paperSize="9" scale="60" r:id="rId1"/>
</worksheet>
</file>

<file path=xl/worksheets/sheet4.xml><?xml version="1.0" encoding="utf-8"?>
<worksheet xmlns="http://schemas.openxmlformats.org/spreadsheetml/2006/main" xmlns:r="http://schemas.openxmlformats.org/officeDocument/2006/relationships">
  <dimension ref="A1:O16"/>
  <sheetViews>
    <sheetView tabSelected="1" zoomScalePageLayoutView="0" workbookViewId="0" topLeftCell="A1">
      <selection activeCell="M8" sqref="M8"/>
    </sheetView>
  </sheetViews>
  <sheetFormatPr defaultColWidth="9.140625" defaultRowHeight="15"/>
  <cols>
    <col min="1" max="1" width="20.140625" style="0" customWidth="1"/>
    <col min="2" max="2" width="16.421875" style="0" customWidth="1"/>
    <col min="6" max="6" width="11.421875" style="0" bestFit="1" customWidth="1"/>
    <col min="10" max="10" width="19.7109375" style="0" customWidth="1"/>
  </cols>
  <sheetData>
    <row r="1" spans="1:14" ht="15.75">
      <c r="A1" s="1"/>
      <c r="B1" s="47" t="s">
        <v>13</v>
      </c>
      <c r="C1" s="47"/>
      <c r="D1" s="47"/>
      <c r="E1" s="47"/>
      <c r="F1" s="47"/>
      <c r="G1" s="47"/>
      <c r="H1" s="47"/>
      <c r="I1" s="47"/>
      <c r="J1" s="47"/>
      <c r="K1" s="47"/>
      <c r="L1" s="47"/>
      <c r="M1" s="1"/>
      <c r="N1" s="1"/>
    </row>
    <row r="2" spans="1:14" ht="15">
      <c r="A2" s="1"/>
      <c r="B2" s="11"/>
      <c r="C2" s="11"/>
      <c r="D2" s="11"/>
      <c r="E2" s="48" t="s">
        <v>39</v>
      </c>
      <c r="F2" s="48"/>
      <c r="G2" s="48"/>
      <c r="H2" s="48"/>
      <c r="I2" s="48"/>
      <c r="J2" s="11"/>
      <c r="K2" s="11"/>
      <c r="L2" s="11"/>
      <c r="M2" s="1"/>
      <c r="N2" s="1"/>
    </row>
    <row r="3" spans="1:14" ht="15">
      <c r="A3" s="1"/>
      <c r="B3" s="11"/>
      <c r="C3" s="53" t="s">
        <v>14</v>
      </c>
      <c r="D3" s="53"/>
      <c r="E3" s="53"/>
      <c r="F3" s="53"/>
      <c r="G3" s="53"/>
      <c r="H3" s="53"/>
      <c r="I3" s="53"/>
      <c r="J3" s="53"/>
      <c r="K3" s="11"/>
      <c r="L3" s="11"/>
      <c r="M3" s="1"/>
      <c r="N3" s="1"/>
    </row>
    <row r="5" spans="1:15" ht="146.25" customHeight="1">
      <c r="A5" s="66" t="s">
        <v>0</v>
      </c>
      <c r="B5" s="66" t="s">
        <v>1</v>
      </c>
      <c r="C5" s="66" t="s">
        <v>2</v>
      </c>
      <c r="D5" s="66" t="s">
        <v>3</v>
      </c>
      <c r="E5" s="66"/>
      <c r="F5" s="66"/>
      <c r="G5" s="66" t="s">
        <v>7</v>
      </c>
      <c r="H5" s="66"/>
      <c r="I5" s="66"/>
      <c r="J5" s="66" t="s">
        <v>8</v>
      </c>
      <c r="K5" s="66"/>
      <c r="L5" s="66"/>
      <c r="M5" s="66"/>
      <c r="N5" s="66"/>
      <c r="O5" s="2"/>
    </row>
    <row r="6" spans="1:15" ht="105">
      <c r="A6" s="66"/>
      <c r="B6" s="66"/>
      <c r="C6" s="66"/>
      <c r="D6" s="19" t="s">
        <v>4</v>
      </c>
      <c r="E6" s="19" t="s">
        <v>5</v>
      </c>
      <c r="F6" s="19" t="s">
        <v>6</v>
      </c>
      <c r="G6" s="19" t="s">
        <v>4</v>
      </c>
      <c r="H6" s="19" t="s">
        <v>5</v>
      </c>
      <c r="I6" s="19" t="s">
        <v>6</v>
      </c>
      <c r="J6" s="20" t="s">
        <v>9</v>
      </c>
      <c r="K6" s="19" t="s">
        <v>10</v>
      </c>
      <c r="L6" s="19" t="s">
        <v>11</v>
      </c>
      <c r="M6" s="19" t="s">
        <v>12</v>
      </c>
      <c r="N6" s="19" t="s">
        <v>6</v>
      </c>
      <c r="O6" s="2"/>
    </row>
    <row r="7" spans="1:15" ht="15">
      <c r="A7" s="20">
        <v>1</v>
      </c>
      <c r="B7" s="20">
        <v>2</v>
      </c>
      <c r="C7" s="20">
        <v>3</v>
      </c>
      <c r="D7" s="20">
        <v>4</v>
      </c>
      <c r="E7" s="20">
        <v>5</v>
      </c>
      <c r="F7" s="20">
        <v>6</v>
      </c>
      <c r="G7" s="20">
        <v>7</v>
      </c>
      <c r="H7" s="20">
        <v>8</v>
      </c>
      <c r="I7" s="20">
        <v>9</v>
      </c>
      <c r="J7" s="20">
        <v>10</v>
      </c>
      <c r="K7" s="20">
        <v>11</v>
      </c>
      <c r="L7" s="20">
        <v>12</v>
      </c>
      <c r="M7" s="20">
        <v>13</v>
      </c>
      <c r="N7" s="20">
        <v>14</v>
      </c>
      <c r="O7" s="2"/>
    </row>
    <row r="8" spans="1:15" ht="45">
      <c r="A8" s="62" t="s">
        <v>33</v>
      </c>
      <c r="B8" s="59" t="s">
        <v>59</v>
      </c>
      <c r="C8" s="20"/>
      <c r="D8" s="20">
        <v>140</v>
      </c>
      <c r="E8" s="20">
        <v>128</v>
      </c>
      <c r="F8" s="41">
        <f>E8/D8*100</f>
        <v>91.42857142857143</v>
      </c>
      <c r="G8" s="20">
        <f>H8</f>
        <v>13906</v>
      </c>
      <c r="H8" s="20">
        <v>13906</v>
      </c>
      <c r="I8" s="20">
        <v>100</v>
      </c>
      <c r="J8" s="20" t="s">
        <v>34</v>
      </c>
      <c r="K8" s="20" t="s">
        <v>22</v>
      </c>
      <c r="L8" s="20">
        <v>80</v>
      </c>
      <c r="M8" s="20">
        <v>80</v>
      </c>
      <c r="N8" s="20">
        <f>M8/L8*100</f>
        <v>100</v>
      </c>
      <c r="O8" s="2"/>
    </row>
    <row r="9" spans="1:15" ht="75">
      <c r="A9" s="63"/>
      <c r="B9" s="60"/>
      <c r="C9" s="20"/>
      <c r="D9" s="20"/>
      <c r="E9" s="20"/>
      <c r="F9" s="20"/>
      <c r="G9" s="20"/>
      <c r="H9" s="20"/>
      <c r="I9" s="20"/>
      <c r="J9" s="20" t="s">
        <v>35</v>
      </c>
      <c r="K9" s="20" t="s">
        <v>22</v>
      </c>
      <c r="L9" s="20">
        <v>100</v>
      </c>
      <c r="M9" s="20">
        <v>100</v>
      </c>
      <c r="N9" s="20">
        <f>M9/L9*100</f>
        <v>100</v>
      </c>
      <c r="O9" s="2"/>
    </row>
    <row r="10" spans="1:15" ht="45">
      <c r="A10" s="63"/>
      <c r="B10" s="60"/>
      <c r="C10" s="20"/>
      <c r="D10" s="20"/>
      <c r="E10" s="20"/>
      <c r="F10" s="20"/>
      <c r="G10" s="20"/>
      <c r="H10" s="20"/>
      <c r="I10" s="20"/>
      <c r="J10" s="20" t="s">
        <v>21</v>
      </c>
      <c r="K10" s="20" t="s">
        <v>22</v>
      </c>
      <c r="L10" s="20">
        <v>100</v>
      </c>
      <c r="M10" s="20">
        <v>90</v>
      </c>
      <c r="N10" s="20">
        <f>M10/L10*100</f>
        <v>90</v>
      </c>
      <c r="O10" s="2"/>
    </row>
    <row r="11" spans="1:15" ht="45">
      <c r="A11" s="63"/>
      <c r="B11" s="60"/>
      <c r="C11" s="20"/>
      <c r="D11" s="20"/>
      <c r="E11" s="20"/>
      <c r="F11" s="20"/>
      <c r="G11" s="20"/>
      <c r="H11" s="20"/>
      <c r="I11" s="20"/>
      <c r="J11" s="20" t="s">
        <v>23</v>
      </c>
      <c r="K11" s="20" t="s">
        <v>22</v>
      </c>
      <c r="L11" s="20">
        <v>100</v>
      </c>
      <c r="M11" s="20">
        <v>100</v>
      </c>
      <c r="N11" s="20">
        <f>M11/L11*100</f>
        <v>100</v>
      </c>
      <c r="O11" s="2"/>
    </row>
    <row r="12" spans="1:15" ht="90">
      <c r="A12" s="64"/>
      <c r="B12" s="60"/>
      <c r="C12" s="20"/>
      <c r="D12" s="20"/>
      <c r="E12" s="20"/>
      <c r="F12" s="20"/>
      <c r="G12" s="20"/>
      <c r="H12" s="20"/>
      <c r="I12" s="20"/>
      <c r="J12" s="20" t="s">
        <v>24</v>
      </c>
      <c r="K12" s="20" t="s">
        <v>22</v>
      </c>
      <c r="L12" s="20">
        <v>100</v>
      </c>
      <c r="M12" s="20">
        <v>100</v>
      </c>
      <c r="N12" s="20">
        <f>M12/L12*100</f>
        <v>100</v>
      </c>
      <c r="O12" s="2"/>
    </row>
    <row r="13" spans="1:15" ht="105">
      <c r="A13" s="65"/>
      <c r="B13" s="61"/>
      <c r="C13" s="20"/>
      <c r="D13" s="20"/>
      <c r="E13" s="20"/>
      <c r="F13" s="20"/>
      <c r="G13" s="20"/>
      <c r="H13" s="20"/>
      <c r="I13" s="20"/>
      <c r="J13" s="20" t="s">
        <v>25</v>
      </c>
      <c r="K13" s="20" t="s">
        <v>22</v>
      </c>
      <c r="L13" s="20">
        <v>23</v>
      </c>
      <c r="M13" s="20"/>
      <c r="N13" s="20">
        <f>M13/L13*100</f>
        <v>0</v>
      </c>
      <c r="O13" s="2"/>
    </row>
    <row r="14" spans="1:14" ht="15">
      <c r="A14" s="7" t="s">
        <v>15</v>
      </c>
      <c r="B14" s="21"/>
      <c r="C14" s="21"/>
      <c r="D14" s="21"/>
      <c r="E14" s="21"/>
      <c r="F14" s="21"/>
      <c r="G14" s="22"/>
      <c r="H14" s="22"/>
      <c r="I14" s="23"/>
      <c r="J14" s="21"/>
      <c r="K14" s="21"/>
      <c r="L14" s="21"/>
      <c r="M14" s="21"/>
      <c r="N14" s="21"/>
    </row>
    <row r="15" spans="1:14" ht="15">
      <c r="A15" s="13"/>
      <c r="B15" s="24"/>
      <c r="C15" s="24"/>
      <c r="D15" s="24"/>
      <c r="E15" s="24"/>
      <c r="F15" s="24"/>
      <c r="G15" s="25"/>
      <c r="H15" s="25"/>
      <c r="I15" s="26"/>
      <c r="J15" s="24"/>
      <c r="K15" s="24"/>
      <c r="L15" s="24"/>
      <c r="M15" s="24"/>
      <c r="N15" s="24"/>
    </row>
    <row r="16" spans="1:14" ht="15">
      <c r="A16" s="27"/>
      <c r="B16" s="27"/>
      <c r="C16" s="27"/>
      <c r="D16" s="27"/>
      <c r="E16" s="27"/>
      <c r="F16" s="27"/>
      <c r="G16" s="27"/>
      <c r="H16" s="27"/>
      <c r="I16" s="27"/>
      <c r="J16" s="27"/>
      <c r="K16" s="27"/>
      <c r="L16" s="27"/>
      <c r="M16" s="27"/>
      <c r="N16" s="27"/>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O15"/>
  <sheetViews>
    <sheetView zoomScalePageLayoutView="0" workbookViewId="0" topLeftCell="A1">
      <selection activeCell="F8" sqref="F8"/>
    </sheetView>
  </sheetViews>
  <sheetFormatPr defaultColWidth="9.140625" defaultRowHeight="15"/>
  <cols>
    <col min="1" max="1" width="15.00390625" style="0" customWidth="1"/>
    <col min="2" max="2" width="16.8515625" style="0" customWidth="1"/>
    <col min="10" max="10" width="18.00390625" style="0" customWidth="1"/>
  </cols>
  <sheetData>
    <row r="1" spans="1:14" ht="15.75">
      <c r="A1" s="1"/>
      <c r="B1" s="47" t="s">
        <v>13</v>
      </c>
      <c r="C1" s="47"/>
      <c r="D1" s="47"/>
      <c r="E1" s="47"/>
      <c r="F1" s="47"/>
      <c r="G1" s="47"/>
      <c r="H1" s="47"/>
      <c r="I1" s="47"/>
      <c r="J1" s="47"/>
      <c r="K1" s="47"/>
      <c r="L1" s="47"/>
      <c r="M1" s="1"/>
      <c r="N1" s="1"/>
    </row>
    <row r="2" spans="1:14" ht="15">
      <c r="A2" s="1"/>
      <c r="B2" s="11"/>
      <c r="C2" s="11"/>
      <c r="D2" s="11"/>
      <c r="E2" s="48" t="s">
        <v>41</v>
      </c>
      <c r="F2" s="48"/>
      <c r="G2" s="48"/>
      <c r="H2" s="48"/>
      <c r="I2" s="48"/>
      <c r="J2" s="11"/>
      <c r="K2" s="11"/>
      <c r="L2" s="11"/>
      <c r="M2" s="1"/>
      <c r="N2" s="1"/>
    </row>
    <row r="3" spans="1:14" ht="15">
      <c r="A3" s="1"/>
      <c r="B3" s="11"/>
      <c r="C3" s="53" t="s">
        <v>14</v>
      </c>
      <c r="D3" s="53"/>
      <c r="E3" s="53"/>
      <c r="F3" s="53"/>
      <c r="G3" s="53"/>
      <c r="H3" s="53"/>
      <c r="I3" s="53"/>
      <c r="J3" s="53"/>
      <c r="K3" s="11"/>
      <c r="L3" s="11"/>
      <c r="M3" s="1"/>
      <c r="N3" s="1"/>
    </row>
    <row r="5" spans="1:15" ht="149.25" customHeight="1">
      <c r="A5" s="49" t="s">
        <v>0</v>
      </c>
      <c r="B5" s="49" t="s">
        <v>1</v>
      </c>
      <c r="C5" s="49" t="s">
        <v>2</v>
      </c>
      <c r="D5" s="49" t="s">
        <v>3</v>
      </c>
      <c r="E5" s="49"/>
      <c r="F5" s="49"/>
      <c r="G5" s="49" t="s">
        <v>7</v>
      </c>
      <c r="H5" s="49"/>
      <c r="I5" s="49"/>
      <c r="J5" s="49" t="s">
        <v>8</v>
      </c>
      <c r="K5" s="49"/>
      <c r="L5" s="49"/>
      <c r="M5" s="49"/>
      <c r="N5" s="49"/>
      <c r="O5" s="2"/>
    </row>
    <row r="6" spans="1:15" ht="97.5" customHeight="1">
      <c r="A6" s="49"/>
      <c r="B6" s="49"/>
      <c r="C6" s="49"/>
      <c r="D6" s="12" t="s">
        <v>4</v>
      </c>
      <c r="E6" s="12" t="s">
        <v>5</v>
      </c>
      <c r="F6" s="12" t="s">
        <v>6</v>
      </c>
      <c r="G6" s="12" t="s">
        <v>4</v>
      </c>
      <c r="H6" s="12" t="s">
        <v>5</v>
      </c>
      <c r="I6" s="12" t="s">
        <v>6</v>
      </c>
      <c r="J6" s="18" t="s">
        <v>9</v>
      </c>
      <c r="K6" s="12" t="s">
        <v>10</v>
      </c>
      <c r="L6" s="12" t="s">
        <v>11</v>
      </c>
      <c r="M6" s="12" t="s">
        <v>12</v>
      </c>
      <c r="N6" s="12"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45">
      <c r="A8" s="50" t="s">
        <v>33</v>
      </c>
      <c r="B8" s="59" t="s">
        <v>59</v>
      </c>
      <c r="C8" s="3"/>
      <c r="D8" s="3">
        <v>48</v>
      </c>
      <c r="E8" s="3">
        <v>48</v>
      </c>
      <c r="F8" s="3">
        <f>E8/D8*100</f>
        <v>100</v>
      </c>
      <c r="G8" s="3">
        <v>8216</v>
      </c>
      <c r="H8" s="3">
        <v>8216</v>
      </c>
      <c r="I8" s="3">
        <f>H8/G8*100</f>
        <v>100</v>
      </c>
      <c r="J8" s="18" t="s">
        <v>34</v>
      </c>
      <c r="K8" s="3" t="s">
        <v>22</v>
      </c>
      <c r="L8" s="3">
        <v>80</v>
      </c>
      <c r="M8" s="3">
        <v>71</v>
      </c>
      <c r="N8" s="3">
        <f>M8/L8*100</f>
        <v>88.75</v>
      </c>
      <c r="O8" s="2"/>
    </row>
    <row r="9" spans="1:15" ht="74.25" customHeight="1">
      <c r="A9" s="51"/>
      <c r="B9" s="60"/>
      <c r="C9" s="3"/>
      <c r="D9" s="3"/>
      <c r="E9" s="3"/>
      <c r="F9" s="3"/>
      <c r="G9" s="3"/>
      <c r="H9" s="3"/>
      <c r="I9" s="3"/>
      <c r="J9" s="18" t="s">
        <v>35</v>
      </c>
      <c r="K9" s="3" t="s">
        <v>22</v>
      </c>
      <c r="L9" s="3">
        <v>100</v>
      </c>
      <c r="M9" s="3">
        <v>100</v>
      </c>
      <c r="N9" s="3">
        <f>M9/L9*100</f>
        <v>100</v>
      </c>
      <c r="O9" s="2"/>
    </row>
    <row r="10" spans="1:15" ht="57" customHeight="1">
      <c r="A10" s="51"/>
      <c r="B10" s="60"/>
      <c r="C10" s="3"/>
      <c r="D10" s="3"/>
      <c r="E10" s="3"/>
      <c r="F10" s="3"/>
      <c r="G10" s="3"/>
      <c r="H10" s="3"/>
      <c r="I10" s="3"/>
      <c r="J10" s="18" t="s">
        <v>21</v>
      </c>
      <c r="K10" s="3" t="s">
        <v>22</v>
      </c>
      <c r="L10" s="3">
        <v>100</v>
      </c>
      <c r="M10" s="3">
        <v>100</v>
      </c>
      <c r="N10" s="3">
        <f>M10/L10*100</f>
        <v>100</v>
      </c>
      <c r="O10" s="2"/>
    </row>
    <row r="11" spans="1:15" ht="54.75" customHeight="1">
      <c r="A11" s="51"/>
      <c r="B11" s="60"/>
      <c r="C11" s="3"/>
      <c r="D11" s="3"/>
      <c r="E11" s="3"/>
      <c r="F11" s="3"/>
      <c r="G11" s="3"/>
      <c r="H11" s="3"/>
      <c r="I11" s="3"/>
      <c r="J11" s="18" t="s">
        <v>23</v>
      </c>
      <c r="K11" s="3" t="s">
        <v>22</v>
      </c>
      <c r="L11" s="3">
        <v>100</v>
      </c>
      <c r="M11" s="3">
        <v>100</v>
      </c>
      <c r="N11" s="3">
        <f>M11/L11*100</f>
        <v>100</v>
      </c>
      <c r="O11" s="2"/>
    </row>
    <row r="12" spans="1:15" ht="107.25" customHeight="1">
      <c r="A12" s="57"/>
      <c r="B12" s="60"/>
      <c r="C12" s="3"/>
      <c r="D12" s="3"/>
      <c r="E12" s="3"/>
      <c r="F12" s="3"/>
      <c r="G12" s="3"/>
      <c r="H12" s="3"/>
      <c r="I12" s="3"/>
      <c r="J12" s="3" t="s">
        <v>24</v>
      </c>
      <c r="K12" s="3" t="s">
        <v>22</v>
      </c>
      <c r="L12" s="3">
        <v>100</v>
      </c>
      <c r="M12" s="3">
        <v>17</v>
      </c>
      <c r="N12" s="3">
        <f>M12/L12*100</f>
        <v>17</v>
      </c>
      <c r="O12" s="2"/>
    </row>
    <row r="13" spans="1:15" ht="120">
      <c r="A13" s="58"/>
      <c r="B13" s="61"/>
      <c r="C13" s="3"/>
      <c r="D13" s="3"/>
      <c r="E13" s="3"/>
      <c r="F13" s="3"/>
      <c r="G13" s="3"/>
      <c r="H13" s="3"/>
      <c r="I13" s="3"/>
      <c r="J13" s="3" t="s">
        <v>25</v>
      </c>
      <c r="K13" s="3" t="s">
        <v>22</v>
      </c>
      <c r="L13" s="3"/>
      <c r="M13" s="3">
        <v>17</v>
      </c>
      <c r="N13" s="3" t="e">
        <f>M13/L13*100</f>
        <v>#DIV/0!</v>
      </c>
      <c r="O13" s="2"/>
    </row>
    <row r="14" spans="1:14" ht="15">
      <c r="A14" s="7" t="s">
        <v>15</v>
      </c>
      <c r="B14" s="8"/>
      <c r="C14" s="8"/>
      <c r="D14" s="8"/>
      <c r="E14" s="8"/>
      <c r="F14" s="8"/>
      <c r="G14" s="9"/>
      <c r="H14" s="9"/>
      <c r="I14" s="10"/>
      <c r="J14" s="8"/>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O15"/>
  <sheetViews>
    <sheetView zoomScalePageLayoutView="0" workbookViewId="0" topLeftCell="A1">
      <selection activeCell="F8" sqref="F8"/>
    </sheetView>
  </sheetViews>
  <sheetFormatPr defaultColWidth="9.140625" defaultRowHeight="15"/>
  <cols>
    <col min="1" max="1" width="26.140625" style="0" customWidth="1"/>
    <col min="2" max="2" width="12.7109375" style="0" customWidth="1"/>
    <col min="6" max="6" width="11.421875" style="0" bestFit="1" customWidth="1"/>
    <col min="10" max="10" width="23.710937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56</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48.5" customHeight="1">
      <c r="A5" s="49" t="s">
        <v>0</v>
      </c>
      <c r="B5" s="49" t="s">
        <v>1</v>
      </c>
      <c r="C5" s="49" t="s">
        <v>2</v>
      </c>
      <c r="D5" s="49" t="s">
        <v>3</v>
      </c>
      <c r="E5" s="49"/>
      <c r="F5" s="49"/>
      <c r="G5" s="49" t="s">
        <v>7</v>
      </c>
      <c r="H5" s="49"/>
      <c r="I5" s="49"/>
      <c r="J5" s="49" t="s">
        <v>8</v>
      </c>
      <c r="K5" s="49"/>
      <c r="L5" s="49"/>
      <c r="M5" s="49"/>
      <c r="N5" s="49"/>
      <c r="O5" s="2"/>
    </row>
    <row r="6" spans="1:15" ht="105">
      <c r="A6" s="49"/>
      <c r="B6" s="49"/>
      <c r="C6" s="49"/>
      <c r="D6" s="28" t="s">
        <v>4</v>
      </c>
      <c r="E6" s="28" t="s">
        <v>5</v>
      </c>
      <c r="F6" s="28" t="s">
        <v>6</v>
      </c>
      <c r="G6" s="28" t="s">
        <v>4</v>
      </c>
      <c r="H6" s="28" t="s">
        <v>5</v>
      </c>
      <c r="I6" s="28" t="s">
        <v>6</v>
      </c>
      <c r="J6" s="18" t="s">
        <v>9</v>
      </c>
      <c r="K6" s="28" t="s">
        <v>10</v>
      </c>
      <c r="L6" s="28" t="s">
        <v>11</v>
      </c>
      <c r="M6" s="28" t="s">
        <v>12</v>
      </c>
      <c r="N6" s="28"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4.5" customHeight="1">
      <c r="A8" s="50" t="s">
        <v>33</v>
      </c>
      <c r="B8" s="59" t="s">
        <v>59</v>
      </c>
      <c r="C8" s="3"/>
      <c r="D8" s="3">
        <v>84</v>
      </c>
      <c r="E8" s="3">
        <v>80</v>
      </c>
      <c r="F8" s="40">
        <f>E8/D8*100</f>
        <v>95.23809523809523</v>
      </c>
      <c r="G8" s="3">
        <v>9779</v>
      </c>
      <c r="H8" s="3">
        <v>9779</v>
      </c>
      <c r="I8" s="3">
        <v>100</v>
      </c>
      <c r="J8" s="18" t="s">
        <v>34</v>
      </c>
      <c r="K8" s="3" t="s">
        <v>22</v>
      </c>
      <c r="L8" s="3">
        <v>90</v>
      </c>
      <c r="M8" s="3">
        <v>77.5</v>
      </c>
      <c r="N8" s="40">
        <f>M8/L8*100</f>
        <v>86.11111111111111</v>
      </c>
      <c r="O8" s="2"/>
    </row>
    <row r="9" spans="1:15" ht="44.25" customHeight="1">
      <c r="A9" s="51"/>
      <c r="B9" s="60"/>
      <c r="C9" s="3"/>
      <c r="D9" s="3"/>
      <c r="E9" s="3"/>
      <c r="F9" s="3"/>
      <c r="G9" s="3"/>
      <c r="H9" s="3"/>
      <c r="I9" s="3"/>
      <c r="J9" s="18" t="s">
        <v>35</v>
      </c>
      <c r="K9" s="3" t="s">
        <v>22</v>
      </c>
      <c r="L9" s="3">
        <v>100</v>
      </c>
      <c r="M9" s="3">
        <v>100</v>
      </c>
      <c r="N9" s="3">
        <f>M9/L9*100</f>
        <v>100</v>
      </c>
      <c r="O9" s="2"/>
    </row>
    <row r="10" spans="1:15" ht="47.25" customHeight="1">
      <c r="A10" s="51"/>
      <c r="B10" s="60"/>
      <c r="C10" s="3"/>
      <c r="D10" s="3"/>
      <c r="E10" s="3"/>
      <c r="F10" s="3"/>
      <c r="G10" s="3"/>
      <c r="H10" s="3"/>
      <c r="I10" s="3"/>
      <c r="J10" s="18" t="s">
        <v>21</v>
      </c>
      <c r="K10" s="3" t="s">
        <v>22</v>
      </c>
      <c r="L10" s="3">
        <v>100</v>
      </c>
      <c r="M10" s="3">
        <v>100</v>
      </c>
      <c r="N10" s="3">
        <f>M10/L10*100</f>
        <v>100</v>
      </c>
      <c r="O10" s="2"/>
    </row>
    <row r="11" spans="1:15" ht="33.75" customHeight="1">
      <c r="A11" s="51"/>
      <c r="B11" s="60"/>
      <c r="C11" s="3"/>
      <c r="D11" s="3"/>
      <c r="E11" s="3"/>
      <c r="F11" s="3"/>
      <c r="G11" s="3"/>
      <c r="H11" s="3"/>
      <c r="I11" s="3"/>
      <c r="J11" s="18" t="s">
        <v>23</v>
      </c>
      <c r="K11" s="3" t="s">
        <v>22</v>
      </c>
      <c r="L11" s="3">
        <v>100</v>
      </c>
      <c r="M11" s="3">
        <v>100</v>
      </c>
      <c r="N11" s="3">
        <f>M11/L11*100</f>
        <v>100</v>
      </c>
      <c r="O11" s="2"/>
    </row>
    <row r="12" spans="1:15" ht="54.75" customHeight="1">
      <c r="A12" s="57"/>
      <c r="B12" s="60"/>
      <c r="C12" s="3"/>
      <c r="D12" s="3"/>
      <c r="E12" s="3"/>
      <c r="F12" s="3"/>
      <c r="G12" s="3"/>
      <c r="H12" s="3"/>
      <c r="I12" s="3"/>
      <c r="J12" s="3" t="s">
        <v>24</v>
      </c>
      <c r="K12" s="3" t="s">
        <v>22</v>
      </c>
      <c r="L12" s="3">
        <v>100</v>
      </c>
      <c r="M12" s="3">
        <v>44</v>
      </c>
      <c r="N12" s="3">
        <f>M12/L12*100</f>
        <v>44</v>
      </c>
      <c r="O12" s="2"/>
    </row>
    <row r="13" spans="1:15" ht="102" customHeight="1">
      <c r="A13" s="58"/>
      <c r="B13" s="61"/>
      <c r="C13" s="3"/>
      <c r="D13" s="3"/>
      <c r="E13" s="3"/>
      <c r="F13" s="3"/>
      <c r="G13" s="3"/>
      <c r="H13" s="3"/>
      <c r="I13" s="3"/>
      <c r="J13" s="3" t="s">
        <v>25</v>
      </c>
      <c r="K13" s="3" t="s">
        <v>22</v>
      </c>
      <c r="L13" s="3"/>
      <c r="M13" s="3">
        <v>0</v>
      </c>
      <c r="N13" s="3">
        <v>0</v>
      </c>
      <c r="O13" s="2"/>
    </row>
    <row r="14" spans="1:14" ht="15">
      <c r="A14" s="7" t="s">
        <v>15</v>
      </c>
      <c r="B14" s="8"/>
      <c r="C14" s="8"/>
      <c r="D14" s="8"/>
      <c r="E14" s="8"/>
      <c r="F14" s="8"/>
      <c r="G14" s="9"/>
      <c r="H14" s="9"/>
      <c r="I14" s="10"/>
      <c r="J14" s="8"/>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O15"/>
  <sheetViews>
    <sheetView zoomScalePageLayoutView="0" workbookViewId="0" topLeftCell="A1">
      <selection activeCell="B8" sqref="B8:B13"/>
    </sheetView>
  </sheetViews>
  <sheetFormatPr defaultColWidth="9.140625" defaultRowHeight="15"/>
  <cols>
    <col min="1" max="1" width="14.57421875" style="0" customWidth="1"/>
    <col min="10" max="10" width="26.0039062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42</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5">
      <c r="A5" s="49" t="s">
        <v>0</v>
      </c>
      <c r="B5" s="49" t="s">
        <v>1</v>
      </c>
      <c r="C5" s="49" t="s">
        <v>2</v>
      </c>
      <c r="D5" s="49" t="s">
        <v>3</v>
      </c>
      <c r="E5" s="49"/>
      <c r="F5" s="49"/>
      <c r="G5" s="49" t="s">
        <v>7</v>
      </c>
      <c r="H5" s="49"/>
      <c r="I5" s="49"/>
      <c r="J5" s="49" t="s">
        <v>8</v>
      </c>
      <c r="K5" s="49"/>
      <c r="L5" s="49"/>
      <c r="M5" s="49"/>
      <c r="N5" s="49"/>
      <c r="O5" s="2"/>
    </row>
    <row r="6" spans="1:15" ht="105">
      <c r="A6" s="49"/>
      <c r="B6" s="49"/>
      <c r="C6" s="49"/>
      <c r="D6" s="28" t="s">
        <v>4</v>
      </c>
      <c r="E6" s="28" t="s">
        <v>5</v>
      </c>
      <c r="F6" s="28" t="s">
        <v>6</v>
      </c>
      <c r="G6" s="28" t="s">
        <v>4</v>
      </c>
      <c r="H6" s="28" t="s">
        <v>5</v>
      </c>
      <c r="I6" s="28" t="s">
        <v>6</v>
      </c>
      <c r="J6" s="18" t="s">
        <v>9</v>
      </c>
      <c r="K6" s="28" t="s">
        <v>10</v>
      </c>
      <c r="L6" s="28" t="s">
        <v>11</v>
      </c>
      <c r="M6" s="28" t="s">
        <v>12</v>
      </c>
      <c r="N6" s="28"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45" customHeight="1">
      <c r="A8" s="50" t="s">
        <v>33</v>
      </c>
      <c r="B8" s="59" t="s">
        <v>59</v>
      </c>
      <c r="C8" s="3"/>
      <c r="D8" s="3">
        <v>37</v>
      </c>
      <c r="E8" s="3">
        <v>37</v>
      </c>
      <c r="F8" s="3">
        <f>E8/D8*100</f>
        <v>100</v>
      </c>
      <c r="G8" s="3">
        <v>6057</v>
      </c>
      <c r="H8" s="3">
        <v>6057</v>
      </c>
      <c r="I8" s="3">
        <v>100</v>
      </c>
      <c r="J8" s="18" t="s">
        <v>34</v>
      </c>
      <c r="K8" s="3" t="s">
        <v>22</v>
      </c>
      <c r="L8" s="3">
        <v>95</v>
      </c>
      <c r="M8" s="3">
        <v>69</v>
      </c>
      <c r="N8" s="40">
        <f>M8/L8*100</f>
        <v>72.63157894736842</v>
      </c>
      <c r="O8" s="2"/>
    </row>
    <row r="9" spans="1:15" ht="39" customHeight="1">
      <c r="A9" s="51"/>
      <c r="B9" s="60"/>
      <c r="C9" s="3"/>
      <c r="D9" s="3"/>
      <c r="E9" s="3"/>
      <c r="F9" s="3"/>
      <c r="G9" s="3"/>
      <c r="H9" s="3"/>
      <c r="I9" s="3"/>
      <c r="J9" s="18" t="s">
        <v>35</v>
      </c>
      <c r="K9" s="3" t="s">
        <v>22</v>
      </c>
      <c r="L9" s="3">
        <v>100</v>
      </c>
      <c r="M9" s="3">
        <v>100</v>
      </c>
      <c r="N9" s="40">
        <f>M9/L9*100</f>
        <v>100</v>
      </c>
      <c r="O9" s="2"/>
    </row>
    <row r="10" spans="1:15" ht="30.75" customHeight="1">
      <c r="A10" s="51"/>
      <c r="B10" s="60"/>
      <c r="C10" s="3"/>
      <c r="D10" s="3"/>
      <c r="E10" s="3"/>
      <c r="F10" s="3"/>
      <c r="G10" s="3"/>
      <c r="H10" s="3"/>
      <c r="I10" s="3"/>
      <c r="J10" s="18" t="s">
        <v>21</v>
      </c>
      <c r="K10" s="3" t="s">
        <v>22</v>
      </c>
      <c r="L10" s="3">
        <v>100</v>
      </c>
      <c r="M10" s="3">
        <v>100</v>
      </c>
      <c r="N10" s="40">
        <f>M10/L10*100</f>
        <v>100</v>
      </c>
      <c r="O10" s="2"/>
    </row>
    <row r="11" spans="1:15" ht="42.75" customHeight="1">
      <c r="A11" s="51"/>
      <c r="B11" s="60"/>
      <c r="C11" s="3"/>
      <c r="D11" s="3"/>
      <c r="E11" s="3"/>
      <c r="F11" s="3"/>
      <c r="G11" s="3"/>
      <c r="H11" s="3"/>
      <c r="I11" s="3"/>
      <c r="J11" s="18" t="s">
        <v>23</v>
      </c>
      <c r="K11" s="3" t="s">
        <v>22</v>
      </c>
      <c r="L11" s="3">
        <v>100</v>
      </c>
      <c r="M11" s="3">
        <v>100</v>
      </c>
      <c r="N11" s="40">
        <f>M11/L11*100</f>
        <v>100</v>
      </c>
      <c r="O11" s="2"/>
    </row>
    <row r="12" spans="1:15" ht="58.5" customHeight="1">
      <c r="A12" s="57"/>
      <c r="B12" s="60"/>
      <c r="C12" s="3"/>
      <c r="D12" s="3"/>
      <c r="E12" s="3"/>
      <c r="F12" s="3"/>
      <c r="G12" s="3"/>
      <c r="H12" s="3"/>
      <c r="I12" s="3"/>
      <c r="J12" s="3" t="s">
        <v>24</v>
      </c>
      <c r="K12" s="3" t="s">
        <v>22</v>
      </c>
      <c r="L12" s="3">
        <v>100</v>
      </c>
      <c r="M12" s="3">
        <v>25</v>
      </c>
      <c r="N12" s="40">
        <f>M12/L12*100</f>
        <v>25</v>
      </c>
      <c r="O12" s="2"/>
    </row>
    <row r="13" spans="1:15" ht="78" customHeight="1">
      <c r="A13" s="58"/>
      <c r="B13" s="61"/>
      <c r="C13" s="3"/>
      <c r="D13" s="3"/>
      <c r="E13" s="3"/>
      <c r="F13" s="3"/>
      <c r="G13" s="3"/>
      <c r="H13" s="3"/>
      <c r="I13" s="3"/>
      <c r="J13" s="3" t="s">
        <v>25</v>
      </c>
      <c r="K13" s="3" t="s">
        <v>22</v>
      </c>
      <c r="L13" s="3">
        <v>25</v>
      </c>
      <c r="M13" s="3">
        <v>25</v>
      </c>
      <c r="N13" s="40">
        <f>M13/L13*100</f>
        <v>100</v>
      </c>
      <c r="O13" s="2"/>
    </row>
    <row r="14" spans="1:14" ht="15">
      <c r="A14" s="7" t="s">
        <v>15</v>
      </c>
      <c r="B14" s="8"/>
      <c r="C14" s="8"/>
      <c r="D14" s="8"/>
      <c r="E14" s="8"/>
      <c r="F14" s="8"/>
      <c r="G14" s="9"/>
      <c r="H14" s="9"/>
      <c r="I14" s="10"/>
      <c r="J14" s="8"/>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dimension ref="A1:P15"/>
  <sheetViews>
    <sheetView zoomScalePageLayoutView="0" workbookViewId="0" topLeftCell="A1">
      <selection activeCell="B8" sqref="B8:B13"/>
    </sheetView>
  </sheetViews>
  <sheetFormatPr defaultColWidth="9.140625" defaultRowHeight="15"/>
  <cols>
    <col min="6" max="6" width="11.421875" style="0" bestFit="1" customWidth="1"/>
    <col min="10" max="10" width="23.0039062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43</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42.5" customHeight="1">
      <c r="A5" s="67" t="s">
        <v>0</v>
      </c>
      <c r="B5" s="67" t="s">
        <v>1</v>
      </c>
      <c r="C5" s="67" t="s">
        <v>2</v>
      </c>
      <c r="D5" s="67" t="s">
        <v>3</v>
      </c>
      <c r="E5" s="67"/>
      <c r="F5" s="67"/>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28" t="s">
        <v>10</v>
      </c>
      <c r="L6" s="28" t="s">
        <v>11</v>
      </c>
      <c r="M6" s="28" t="s">
        <v>12</v>
      </c>
      <c r="N6" s="28"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6" ht="48" customHeight="1">
      <c r="A8" s="50" t="s">
        <v>33</v>
      </c>
      <c r="B8" s="59" t="s">
        <v>59</v>
      </c>
      <c r="C8" s="3"/>
      <c r="D8" s="3">
        <v>23</v>
      </c>
      <c r="E8" s="3">
        <v>23</v>
      </c>
      <c r="F8" s="40">
        <f>E8/D8*100</f>
        <v>100</v>
      </c>
      <c r="G8" s="3">
        <v>5502</v>
      </c>
      <c r="H8" s="3">
        <v>5502</v>
      </c>
      <c r="I8" s="3">
        <v>100</v>
      </c>
      <c r="J8" s="32" t="s">
        <v>34</v>
      </c>
      <c r="K8" s="17" t="s">
        <v>22</v>
      </c>
      <c r="L8" s="17">
        <v>90</v>
      </c>
      <c r="M8" s="17">
        <v>83.5</v>
      </c>
      <c r="N8" s="39">
        <f>M8/L8*100</f>
        <v>92.77777777777779</v>
      </c>
      <c r="O8" s="37"/>
      <c r="P8" s="38"/>
    </row>
    <row r="9" spans="1:16" ht="75.75" customHeight="1">
      <c r="A9" s="51"/>
      <c r="B9" s="60"/>
      <c r="C9" s="3"/>
      <c r="D9" s="3"/>
      <c r="E9" s="3"/>
      <c r="F9" s="3"/>
      <c r="G9" s="3"/>
      <c r="H9" s="3"/>
      <c r="I9" s="3"/>
      <c r="J9" s="32" t="s">
        <v>35</v>
      </c>
      <c r="K9" s="17" t="s">
        <v>22</v>
      </c>
      <c r="L9" s="17">
        <v>100</v>
      </c>
      <c r="M9" s="17">
        <v>100</v>
      </c>
      <c r="N9" s="39">
        <f>M9/L9*100</f>
        <v>100</v>
      </c>
      <c r="O9" s="37"/>
      <c r="P9" s="38"/>
    </row>
    <row r="10" spans="1:16" ht="59.25" customHeight="1">
      <c r="A10" s="51"/>
      <c r="B10" s="60"/>
      <c r="C10" s="3"/>
      <c r="D10" s="3"/>
      <c r="E10" s="3"/>
      <c r="F10" s="3"/>
      <c r="G10" s="3"/>
      <c r="H10" s="3"/>
      <c r="I10" s="3"/>
      <c r="J10" s="32" t="s">
        <v>21</v>
      </c>
      <c r="K10" s="17" t="s">
        <v>22</v>
      </c>
      <c r="L10" s="17">
        <v>100</v>
      </c>
      <c r="M10" s="17">
        <v>100</v>
      </c>
      <c r="N10" s="39">
        <f>M10/L10*100</f>
        <v>100</v>
      </c>
      <c r="O10" s="37"/>
      <c r="P10" s="38"/>
    </row>
    <row r="11" spans="1:16" ht="54" customHeight="1">
      <c r="A11" s="51"/>
      <c r="B11" s="60"/>
      <c r="C11" s="3"/>
      <c r="D11" s="3"/>
      <c r="E11" s="3"/>
      <c r="F11" s="3"/>
      <c r="G11" s="3"/>
      <c r="H11" s="3"/>
      <c r="I11" s="3"/>
      <c r="J11" s="32" t="s">
        <v>23</v>
      </c>
      <c r="K11" s="17" t="s">
        <v>22</v>
      </c>
      <c r="L11" s="17">
        <v>100</v>
      </c>
      <c r="M11" s="17">
        <v>100</v>
      </c>
      <c r="N11" s="39">
        <f>M11/L11*100</f>
        <v>100</v>
      </c>
      <c r="O11" s="37"/>
      <c r="P11" s="38"/>
    </row>
    <row r="12" spans="1:16" ht="75">
      <c r="A12" s="57"/>
      <c r="B12" s="60"/>
      <c r="C12" s="3"/>
      <c r="D12" s="3"/>
      <c r="E12" s="3"/>
      <c r="F12" s="3"/>
      <c r="G12" s="3"/>
      <c r="H12" s="3"/>
      <c r="I12" s="3"/>
      <c r="J12" s="17" t="s">
        <v>24</v>
      </c>
      <c r="K12" s="17" t="s">
        <v>22</v>
      </c>
      <c r="L12" s="17">
        <v>0</v>
      </c>
      <c r="M12" s="17">
        <v>0</v>
      </c>
      <c r="N12" s="39"/>
      <c r="O12" s="37"/>
      <c r="P12" s="38"/>
    </row>
    <row r="13" spans="1:16" ht="123.75" customHeight="1">
      <c r="A13" s="58"/>
      <c r="B13" s="61"/>
      <c r="C13" s="3"/>
      <c r="D13" s="3"/>
      <c r="E13" s="3"/>
      <c r="F13" s="3"/>
      <c r="G13" s="3"/>
      <c r="H13" s="3"/>
      <c r="I13" s="3"/>
      <c r="J13" s="17" t="s">
        <v>25</v>
      </c>
      <c r="K13" s="17" t="s">
        <v>22</v>
      </c>
      <c r="L13" s="17">
        <v>0</v>
      </c>
      <c r="M13" s="17">
        <v>0</v>
      </c>
      <c r="N13" s="39"/>
      <c r="O13" s="37"/>
      <c r="P13" s="38"/>
    </row>
    <row r="14" spans="1:14" ht="15">
      <c r="A14" s="7" t="s">
        <v>15</v>
      </c>
      <c r="B14" s="8"/>
      <c r="C14" s="8"/>
      <c r="D14" s="8"/>
      <c r="E14" s="8"/>
      <c r="F14" s="8"/>
      <c r="G14" s="9"/>
      <c r="H14" s="9"/>
      <c r="I14" s="10"/>
      <c r="J14" s="8"/>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O15"/>
  <sheetViews>
    <sheetView zoomScalePageLayoutView="0" workbookViewId="0" topLeftCell="A1">
      <selection activeCell="B8" sqref="B8:B13"/>
    </sheetView>
  </sheetViews>
  <sheetFormatPr defaultColWidth="9.140625" defaultRowHeight="15"/>
  <cols>
    <col min="1" max="1" width="18.00390625" style="0" customWidth="1"/>
    <col min="6" max="6" width="11.421875" style="0" bestFit="1" customWidth="1"/>
    <col min="10" max="10" width="28.421875" style="0" customWidth="1"/>
    <col min="14" max="14" width="11.421875" style="0" bestFit="1" customWidth="1"/>
  </cols>
  <sheetData>
    <row r="1" spans="1:14" ht="15.75">
      <c r="A1" s="1"/>
      <c r="B1" s="47" t="s">
        <v>13</v>
      </c>
      <c r="C1" s="47"/>
      <c r="D1" s="47"/>
      <c r="E1" s="47"/>
      <c r="F1" s="47"/>
      <c r="G1" s="47"/>
      <c r="H1" s="47"/>
      <c r="I1" s="47"/>
      <c r="J1" s="47"/>
      <c r="K1" s="47"/>
      <c r="L1" s="47"/>
      <c r="M1" s="1"/>
      <c r="N1" s="1"/>
    </row>
    <row r="2" spans="1:14" ht="15">
      <c r="A2" s="1"/>
      <c r="B2" s="29"/>
      <c r="C2" s="29"/>
      <c r="D2" s="29"/>
      <c r="E2" s="48" t="s">
        <v>44</v>
      </c>
      <c r="F2" s="48"/>
      <c r="G2" s="48"/>
      <c r="H2" s="48"/>
      <c r="I2" s="48"/>
      <c r="J2" s="29"/>
      <c r="K2" s="29"/>
      <c r="L2" s="29"/>
      <c r="M2" s="1"/>
      <c r="N2" s="1"/>
    </row>
    <row r="3" spans="1:14" ht="15">
      <c r="A3" s="1"/>
      <c r="B3" s="29"/>
      <c r="C3" s="53" t="s">
        <v>14</v>
      </c>
      <c r="D3" s="53"/>
      <c r="E3" s="53"/>
      <c r="F3" s="53"/>
      <c r="G3" s="53"/>
      <c r="H3" s="53"/>
      <c r="I3" s="53"/>
      <c r="J3" s="53"/>
      <c r="K3" s="29"/>
      <c r="L3" s="29"/>
      <c r="M3" s="1"/>
      <c r="N3" s="1"/>
    </row>
    <row r="5" spans="1:15" ht="162" customHeight="1">
      <c r="A5" s="67" t="s">
        <v>0</v>
      </c>
      <c r="B5" s="67" t="s">
        <v>1</v>
      </c>
      <c r="C5" s="67" t="s">
        <v>2</v>
      </c>
      <c r="D5" s="49" t="s">
        <v>3</v>
      </c>
      <c r="E5" s="49"/>
      <c r="F5" s="49"/>
      <c r="G5" s="49" t="s">
        <v>7</v>
      </c>
      <c r="H5" s="49"/>
      <c r="I5" s="49"/>
      <c r="J5" s="49" t="s">
        <v>8</v>
      </c>
      <c r="K5" s="49"/>
      <c r="L5" s="49"/>
      <c r="M5" s="49"/>
      <c r="N5" s="49"/>
      <c r="O5" s="2"/>
    </row>
    <row r="6" spans="1:15" ht="105">
      <c r="A6" s="67"/>
      <c r="B6" s="67"/>
      <c r="C6" s="67"/>
      <c r="D6" s="17" t="s">
        <v>4</v>
      </c>
      <c r="E6" s="17" t="s">
        <v>5</v>
      </c>
      <c r="F6" s="17" t="s">
        <v>6</v>
      </c>
      <c r="G6" s="17" t="s">
        <v>4</v>
      </c>
      <c r="H6" s="17" t="s">
        <v>5</v>
      </c>
      <c r="I6" s="17" t="s">
        <v>6</v>
      </c>
      <c r="J6" s="32" t="s">
        <v>9</v>
      </c>
      <c r="K6" s="17" t="s">
        <v>10</v>
      </c>
      <c r="L6" s="17" t="s">
        <v>11</v>
      </c>
      <c r="M6" s="17" t="s">
        <v>12</v>
      </c>
      <c r="N6" s="17" t="s">
        <v>6</v>
      </c>
      <c r="O6" s="2"/>
    </row>
    <row r="7" spans="1:15" ht="15">
      <c r="A7" s="3">
        <v>1</v>
      </c>
      <c r="B7" s="3">
        <v>2</v>
      </c>
      <c r="C7" s="3">
        <v>3</v>
      </c>
      <c r="D7" s="3">
        <v>4</v>
      </c>
      <c r="E7" s="3">
        <v>5</v>
      </c>
      <c r="F7" s="3">
        <v>6</v>
      </c>
      <c r="G7" s="3">
        <v>7</v>
      </c>
      <c r="H7" s="3">
        <v>8</v>
      </c>
      <c r="I7" s="3">
        <v>9</v>
      </c>
      <c r="J7" s="18">
        <v>10</v>
      </c>
      <c r="K7" s="3">
        <v>11</v>
      </c>
      <c r="L7" s="3">
        <v>12</v>
      </c>
      <c r="M7" s="3">
        <v>13</v>
      </c>
      <c r="N7" s="3">
        <v>14</v>
      </c>
      <c r="O7" s="2"/>
    </row>
    <row r="8" spans="1:15" ht="30">
      <c r="A8" s="50" t="s">
        <v>33</v>
      </c>
      <c r="B8" s="59" t="s">
        <v>59</v>
      </c>
      <c r="C8" s="17"/>
      <c r="D8" s="17">
        <v>33</v>
      </c>
      <c r="E8" s="17">
        <v>35</v>
      </c>
      <c r="F8" s="39">
        <f>E8/D8*100</f>
        <v>106.06060606060606</v>
      </c>
      <c r="G8" s="17">
        <v>4897</v>
      </c>
      <c r="H8" s="17">
        <v>4897</v>
      </c>
      <c r="I8" s="17">
        <f>H8/G8*100</f>
        <v>100</v>
      </c>
      <c r="J8" s="32" t="s">
        <v>34</v>
      </c>
      <c r="K8" s="3" t="s">
        <v>22</v>
      </c>
      <c r="L8" s="3">
        <v>90</v>
      </c>
      <c r="M8" s="3">
        <v>61</v>
      </c>
      <c r="N8" s="40">
        <f>M8/L8*100</f>
        <v>67.77777777777779</v>
      </c>
      <c r="O8" s="2"/>
    </row>
    <row r="9" spans="1:15" ht="45">
      <c r="A9" s="51"/>
      <c r="B9" s="60"/>
      <c r="C9" s="17"/>
      <c r="D9" s="17"/>
      <c r="E9" s="17"/>
      <c r="F9" s="17"/>
      <c r="G9" s="17"/>
      <c r="H9" s="17"/>
      <c r="I9" s="17"/>
      <c r="J9" s="32" t="s">
        <v>35</v>
      </c>
      <c r="K9" s="3" t="s">
        <v>22</v>
      </c>
      <c r="L9" s="3">
        <v>100</v>
      </c>
      <c r="M9" s="3">
        <v>100</v>
      </c>
      <c r="N9" s="40">
        <f>M9/L9*100</f>
        <v>100</v>
      </c>
      <c r="O9" s="2"/>
    </row>
    <row r="10" spans="1:15" ht="30">
      <c r="A10" s="51"/>
      <c r="B10" s="60"/>
      <c r="C10" s="17"/>
      <c r="D10" s="17"/>
      <c r="E10" s="17"/>
      <c r="F10" s="17"/>
      <c r="G10" s="17"/>
      <c r="H10" s="17"/>
      <c r="I10" s="17"/>
      <c r="J10" s="32" t="s">
        <v>21</v>
      </c>
      <c r="K10" s="3" t="s">
        <v>22</v>
      </c>
      <c r="L10" s="3">
        <v>100</v>
      </c>
      <c r="M10" s="3">
        <v>100</v>
      </c>
      <c r="N10" s="40">
        <f>M10/L10*100</f>
        <v>100</v>
      </c>
      <c r="O10" s="2"/>
    </row>
    <row r="11" spans="1:15" ht="30">
      <c r="A11" s="51"/>
      <c r="B11" s="60"/>
      <c r="C11" s="17"/>
      <c r="D11" s="17"/>
      <c r="E11" s="17"/>
      <c r="F11" s="17"/>
      <c r="G11" s="17"/>
      <c r="H11" s="17"/>
      <c r="I11" s="17"/>
      <c r="J11" s="32" t="s">
        <v>23</v>
      </c>
      <c r="K11" s="3" t="s">
        <v>22</v>
      </c>
      <c r="L11" s="3">
        <v>100</v>
      </c>
      <c r="M11" s="3">
        <v>100</v>
      </c>
      <c r="N11" s="40">
        <f>M11/L11*100</f>
        <v>100</v>
      </c>
      <c r="O11" s="2"/>
    </row>
    <row r="12" spans="1:15" ht="60">
      <c r="A12" s="57"/>
      <c r="B12" s="60"/>
      <c r="C12" s="17"/>
      <c r="D12" s="17"/>
      <c r="E12" s="17"/>
      <c r="F12" s="17"/>
      <c r="G12" s="17"/>
      <c r="H12" s="17"/>
      <c r="I12" s="17"/>
      <c r="J12" s="17" t="s">
        <v>24</v>
      </c>
      <c r="K12" s="3" t="s">
        <v>22</v>
      </c>
      <c r="L12" s="3">
        <v>100</v>
      </c>
      <c r="M12" s="3">
        <v>100</v>
      </c>
      <c r="N12" s="40">
        <f>M12/L12*100</f>
        <v>100</v>
      </c>
      <c r="O12" s="2"/>
    </row>
    <row r="13" spans="1:15" ht="75">
      <c r="A13" s="58"/>
      <c r="B13" s="61"/>
      <c r="C13" s="17"/>
      <c r="D13" s="17"/>
      <c r="E13" s="17"/>
      <c r="F13" s="17"/>
      <c r="G13" s="17"/>
      <c r="H13" s="17"/>
      <c r="I13" s="17"/>
      <c r="J13" s="17" t="s">
        <v>25</v>
      </c>
      <c r="K13" s="3" t="s">
        <v>22</v>
      </c>
      <c r="L13" s="3">
        <v>25</v>
      </c>
      <c r="M13" s="3">
        <v>25</v>
      </c>
      <c r="N13" s="40">
        <f>M13/L13*100</f>
        <v>100</v>
      </c>
      <c r="O13" s="2"/>
    </row>
    <row r="14" spans="1:14" ht="15">
      <c r="A14" s="7" t="s">
        <v>15</v>
      </c>
      <c r="B14" s="34"/>
      <c r="C14" s="34"/>
      <c r="D14" s="34"/>
      <c r="E14" s="34"/>
      <c r="F14" s="34"/>
      <c r="G14" s="35"/>
      <c r="H14" s="35"/>
      <c r="I14" s="36"/>
      <c r="J14" s="34"/>
      <c r="K14" s="8"/>
      <c r="L14" s="8"/>
      <c r="M14" s="8"/>
      <c r="N14" s="8"/>
    </row>
    <row r="15" spans="1:14" ht="15">
      <c r="A15" s="13"/>
      <c r="B15" s="14"/>
      <c r="C15" s="14"/>
      <c r="D15" s="14"/>
      <c r="E15" s="14"/>
      <c r="F15" s="14"/>
      <c r="G15" s="15"/>
      <c r="H15" s="15"/>
      <c r="I15" s="16"/>
      <c r="J15" s="14"/>
      <c r="K15" s="14"/>
      <c r="L15" s="14"/>
      <c r="M15" s="14"/>
      <c r="N15" s="14"/>
    </row>
  </sheetData>
  <sheetProtection/>
  <mergeCells count="11">
    <mergeCell ref="B8:B13"/>
    <mergeCell ref="A8:A13"/>
    <mergeCell ref="B1:L1"/>
    <mergeCell ref="E2:I2"/>
    <mergeCell ref="C3:J3"/>
    <mergeCell ref="A5:A6"/>
    <mergeCell ref="B5:B6"/>
    <mergeCell ref="C5:C6"/>
    <mergeCell ref="D5:F5"/>
    <mergeCell ref="G5:I5"/>
    <mergeCell ref="J5:N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2017-04-27T04:16:02Z</dcterms:modified>
  <cp:category/>
  <cp:version/>
  <cp:contentType/>
  <cp:contentStatus/>
</cp:coreProperties>
</file>